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<sst xmlns="http://schemas.openxmlformats.org/spreadsheetml/2006/main" count="57" uniqueCount="57">
  <si>
    <t xml:space="preserve"/>
  </si>
  <si>
    <t xml:space="preserve">GMT130</t>
  </si>
  <si>
    <t xml:space="preserve">m²</t>
  </si>
  <si>
    <t xml:space="preserve">Façade simple paroi, en maçonnerie de briques en terre cuite à isolation rapportée, pose à joint mince, à revêtir.</t>
  </si>
  <si>
    <r>
      <rPr>
        <sz val="8.25"/>
        <color rgb="FF000000"/>
        <rFont val="Arial"/>
        <family val="2"/>
      </rPr>
      <t xml:space="preserve">Façade simple paroi, de 24 cm d'épaisseur, en maçonnerie de bloc en terre cuite à isolation rapportée à emboîtement, 30x19x24 cm, à revêtir, avec joints horizontaux de 10 mm d'épaisseur, joint creux, pose avec du mortier de ciment confectionné sur chantier, avec 250 kg/m³ de ciment, couleur grise, dosage 1:6, fourni en sacs. Linteau en maçonnerie renforcée de briques en "U" en terre cuite à isolation rapportée, pose à joint mince, remplissage de béton de remplissage confectionné sur le chantier, BCN: CPJ-CEM II/A 32,5 - Fl - B 25 - 5/15 - E: 2a - NA - P 18-305; montage et démontage d'étai. Revêtement des abouts de plancher avec planelles thermiques en terre cuite et des faces extérieures des poteaux avec blocs découpés, placés avec le même mortier utilisé dans la pose de la maçonnerie.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</si>
  <si>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</si>
  <si>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</si>
  <si>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</si>
  <si>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</si>
  <si>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</si>
  <si>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</si>
  <si>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mt02btr020cA</t>
  </si>
  <si>
    <t xml:space="preserve">Bloc en terre cuite à isolation rapportée à emboîtement, 30x19x24 cm, à revêtir, pour utilisation en maçonnerie protégée (pièce en P), densité 859 kg/m³; avec le prix augmenté de 20% pour cause de pièces spéciales. Selon NF EN 771-1.</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</si>
  <si>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</si>
  <si>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</si>
  <si>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</si>
  <si>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</si>
  <si>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</si>
  <si>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</si>
  <si>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</si>
  <si>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</si>
  <si>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</si>
  <si>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</si>
  <si>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mt07aco055e</t>
  </si>
  <si>
    <t xml:space="preserve">Barres en acier haute adhérence, Fe E 500, de divers diamètres.</t>
  </si>
  <si>
    <t xml:space="preserve">kg</t>
  </si>
  <si>
    <t xml:space="preserve">mt01arg000a</t>
  </si>
  <si>
    <t xml:space="preserve">Sable criblé.</t>
  </si>
  <si>
    <t xml:space="preserve">m³</t>
  </si>
  <si>
    <t xml:space="preserve">mt01arg001ag</t>
  </si>
  <si>
    <t xml:space="preserve">Gros granulats homogénéisés, de taille maximale 12,5 mm.</t>
  </si>
  <si>
    <t xml:space="preserve">m³</t>
  </si>
  <si>
    <t xml:space="preserve">mt02btr025a</t>
  </si>
  <si>
    <t xml:space="preserve">Planelle thermiques en terre cuite à emboîtement, 30x19x4,8 cm, à revêtir, pour utilisation en maçonnerie protégée (pièce en P), densité 485 kg/m³. Selon NF EN 771-1.</t>
  </si>
  <si>
    <t xml:space="preserve">U</t>
  </si>
  <si>
    <t xml:space="preserve">mt50spa050m</t>
  </si>
  <si>
    <t xml:space="preserve">Grosse planche en bois de pin, dimensions 20x7,2 cm.</t>
  </si>
  <si>
    <t xml:space="preserve">m³</t>
  </si>
  <si>
    <t xml:space="preserve">mt50spa081a</t>
  </si>
  <si>
    <t xml:space="preserve">Étai métallique télescopique, allant jusqu'à 3 m de hauteur.</t>
  </si>
  <si>
    <t xml:space="preserve">U</t>
  </si>
  <si>
    <t xml:space="preserve">mt50spa101</t>
  </si>
  <si>
    <t xml:space="preserve">Clous en acier.</t>
  </si>
  <si>
    <t xml:space="preserve">kg</t>
  </si>
  <si>
    <t xml:space="preserve">mq06hor010</t>
  </si>
  <si>
    <t xml:space="preserve">Bétonnière électrique avec une capacité de gâchage de 160 l.</t>
  </si>
  <si>
    <t xml:space="preserve">h</t>
  </si>
  <si>
    <t xml:space="preserve">mo021</t>
  </si>
  <si>
    <t xml:space="preserve">Compagnon professionnel III/CP2 construction pour des travaux de maçonnerie.</t>
  </si>
  <si>
    <t xml:space="preserve">h</t>
  </si>
  <si>
    <t xml:space="preserve">mo114</t>
  </si>
  <si>
    <t xml:space="preserve">Ouvrier d'exécution I/OE1 construction pour des travaux de maçonnerie.</t>
  </si>
  <si>
    <t xml:space="preserve">h</t>
  </si>
  <si>
    <t xml:space="preserve">Frais de chantier des unités d'ouvrage</t>
  </si>
  <si>
    <t xml:space="preserve">%</t>
  </si>
  <si>
    <t xml:space="preserve">Coût d'entretien décennal: 5.938,4Ar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</si>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</sst>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42" customWidth="1"/>
    <col min="3" max="3" width="1.87" customWidth="1"/>
    <col min="4" max="4" width="75.48"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18</v>
      </c>
      <c r="F9" s="11" t="s">
        <v>13</v>
      </c>
      <c r="G9" s="13">
        <v>4925.8</v>
      </c>
      <c r="H9" s="13">
        <f ca="1">ROUND(INDIRECT(ADDRESS(ROW()+(0), COLUMN()+(-3), 1))*INDIRECT(ADDRESS(ROW()+(0), COLUMN()+(-1), 1)), 1)</f>
        <v>88664.4</v>
      </c>
    </row>
    <row r="10" spans="1:8" ht="13.50" thickBot="1" customHeight="1">
      <c r="A10" s="14" t="s">
        <v>14</v>
      </c>
      <c r="B10" s="14"/>
      <c r="C10" s="14" t="s">
        <v>15</v>
      </c>
      <c r="D10" s="14"/>
      <c r="E10" s="15">
        <v>0.01</v>
      </c>
      <c r="F10" s="16" t="s">
        <v>16</v>
      </c>
      <c r="G10" s="17">
        <v>9042.4</v>
      </c>
      <c r="H10" s="17">
        <f ca="1">ROUND(INDIRECT(ADDRESS(ROW()+(0), COLUMN()+(-3), 1))*INDIRECT(ADDRESS(ROW()+(0), COLUMN()+(-1), 1)), 1)</f>
        <v>90.4</v>
      </c>
    </row>
    <row r="11" spans="1:8" ht="13.50" thickBot="1" customHeight="1">
      <c r="A11" s="14" t="s">
        <v>17</v>
      </c>
      <c r="B11" s="14"/>
      <c r="C11" s="14" t="s">
        <v>18</v>
      </c>
      <c r="D11" s="14"/>
      <c r="E11" s="15">
        <v>0.021</v>
      </c>
      <c r="F11" s="16" t="s">
        <v>19</v>
      </c>
      <c r="G11" s="17">
        <v>95494.4</v>
      </c>
      <c r="H11" s="17">
        <f ca="1">ROUND(INDIRECT(ADDRESS(ROW()+(0), COLUMN()+(-3), 1))*INDIRECT(ADDRESS(ROW()+(0), COLUMN()+(-1), 1)), 1)</f>
        <v>2005.4</v>
      </c>
    </row>
    <row r="12" spans="1:8" ht="13.50" thickBot="1" customHeight="1">
      <c r="A12" s="14" t="s">
        <v>20</v>
      </c>
      <c r="B12" s="14"/>
      <c r="C12" s="14" t="s">
        <v>21</v>
      </c>
      <c r="D12" s="14"/>
      <c r="E12" s="15">
        <v>7.448</v>
      </c>
      <c r="F12" s="16" t="s">
        <v>22</v>
      </c>
      <c r="G12" s="17">
        <v>657</v>
      </c>
      <c r="H12" s="17">
        <f ca="1">ROUND(INDIRECT(ADDRESS(ROW()+(0), COLUMN()+(-3), 1))*INDIRECT(ADDRESS(ROW()+(0), COLUMN()+(-1), 1)), 1)</f>
        <v>4893.3</v>
      </c>
    </row>
    <row r="13" spans="1:8" ht="13.50" thickBot="1" customHeight="1">
      <c r="A13" s="14" t="s">
        <v>23</v>
      </c>
      <c r="B13" s="14"/>
      <c r="C13" s="14" t="s">
        <v>24</v>
      </c>
      <c r="D13" s="14"/>
      <c r="E13" s="15">
        <v>0.7</v>
      </c>
      <c r="F13" s="16" t="s">
        <v>25</v>
      </c>
      <c r="G13" s="17">
        <v>6260</v>
      </c>
      <c r="H13" s="17">
        <f ca="1">ROUND(INDIRECT(ADDRESS(ROW()+(0), COLUMN()+(-3), 1))*INDIRECT(ADDRESS(ROW()+(0), COLUMN()+(-1), 1)), 1)</f>
        <v>4382</v>
      </c>
    </row>
    <row r="14" spans="1:8" ht="13.50" thickBot="1" customHeight="1">
      <c r="A14" s="14" t="s">
        <v>26</v>
      </c>
      <c r="B14" s="14"/>
      <c r="C14" s="14" t="s">
        <v>27</v>
      </c>
      <c r="D14" s="14"/>
      <c r="E14" s="15">
        <v>0.004</v>
      </c>
      <c r="F14" s="16" t="s">
        <v>28</v>
      </c>
      <c r="G14" s="17">
        <v>133586</v>
      </c>
      <c r="H14" s="17">
        <f ca="1">ROUND(INDIRECT(ADDRESS(ROW()+(0), COLUMN()+(-3), 1))*INDIRECT(ADDRESS(ROW()+(0), COLUMN()+(-1), 1)), 1)</f>
        <v>534.3</v>
      </c>
    </row>
    <row r="15" spans="1:8" ht="13.50" thickBot="1" customHeight="1">
      <c r="A15" s="14" t="s">
        <v>29</v>
      </c>
      <c r="B15" s="14"/>
      <c r="C15" s="14" t="s">
        <v>30</v>
      </c>
      <c r="D15" s="14"/>
      <c r="E15" s="15">
        <v>0.007</v>
      </c>
      <c r="F15" s="16" t="s">
        <v>31</v>
      </c>
      <c r="G15" s="17">
        <v>144197</v>
      </c>
      <c r="H15" s="17">
        <f ca="1">ROUND(INDIRECT(ADDRESS(ROW()+(0), COLUMN()+(-3), 1))*INDIRECT(ADDRESS(ROW()+(0), COLUMN()+(-1), 1)), 1)</f>
        <v>1009.4</v>
      </c>
    </row>
    <row r="16" spans="1:8" ht="24.00" thickBot="1" customHeight="1">
      <c r="A16" s="14" t="s">
        <v>32</v>
      </c>
      <c r="B16" s="14"/>
      <c r="C16" s="14" t="s">
        <v>33</v>
      </c>
      <c r="D16" s="14"/>
      <c r="E16" s="15">
        <v>2</v>
      </c>
      <c r="F16" s="16" t="s">
        <v>34</v>
      </c>
      <c r="G16" s="17">
        <v>1322</v>
      </c>
      <c r="H16" s="17">
        <f ca="1">ROUND(INDIRECT(ADDRESS(ROW()+(0), COLUMN()+(-3), 1))*INDIRECT(ADDRESS(ROW()+(0), COLUMN()+(-1), 1)), 1)</f>
        <v>2644</v>
      </c>
    </row>
    <row r="17" spans="1:8" ht="13.50" thickBot="1" customHeight="1">
      <c r="A17" s="14" t="s">
        <v>35</v>
      </c>
      <c r="B17" s="14"/>
      <c r="C17" s="14" t="s">
        <v>36</v>
      </c>
      <c r="D17" s="14"/>
      <c r="E17" s="15">
        <v>0.001</v>
      </c>
      <c r="F17" s="16" t="s">
        <v>37</v>
      </c>
      <c r="G17" s="17">
        <v>3.15225e+06</v>
      </c>
      <c r="H17" s="17">
        <f ca="1">ROUND(INDIRECT(ADDRESS(ROW()+(0), COLUMN()+(-3), 1))*INDIRECT(ADDRESS(ROW()+(0), COLUMN()+(-1), 1)), 1)</f>
        <v>3152.2</v>
      </c>
    </row>
    <row r="18" spans="1:8" ht="13.50" thickBot="1" customHeight="1">
      <c r="A18" s="14" t="s">
        <v>38</v>
      </c>
      <c r="B18" s="14"/>
      <c r="C18" s="14" t="s">
        <v>39</v>
      </c>
      <c r="D18" s="14"/>
      <c r="E18" s="15">
        <v>0.003</v>
      </c>
      <c r="F18" s="16" t="s">
        <v>40</v>
      </c>
      <c r="G18" s="17">
        <v>138182</v>
      </c>
      <c r="H18" s="17">
        <f ca="1">ROUND(INDIRECT(ADDRESS(ROW()+(0), COLUMN()+(-3), 1))*INDIRECT(ADDRESS(ROW()+(0), COLUMN()+(-1), 1)), 1)</f>
        <v>414.5</v>
      </c>
    </row>
    <row r="19" spans="1:8" ht="13.50" thickBot="1" customHeight="1">
      <c r="A19" s="14" t="s">
        <v>41</v>
      </c>
      <c r="B19" s="14"/>
      <c r="C19" s="14" t="s">
        <v>42</v>
      </c>
      <c r="D19" s="14"/>
      <c r="E19" s="15">
        <v>0.011</v>
      </c>
      <c r="F19" s="16" t="s">
        <v>43</v>
      </c>
      <c r="G19" s="17">
        <v>13435.8</v>
      </c>
      <c r="H19" s="17">
        <f ca="1">ROUND(INDIRECT(ADDRESS(ROW()+(0), COLUMN()+(-3), 1))*INDIRECT(ADDRESS(ROW()+(0), COLUMN()+(-1), 1)), 1)</f>
        <v>147.8</v>
      </c>
    </row>
    <row r="20" spans="1:8" ht="13.50" thickBot="1" customHeight="1">
      <c r="A20" s="14" t="s">
        <v>44</v>
      </c>
      <c r="B20" s="14"/>
      <c r="C20" s="14" t="s">
        <v>45</v>
      </c>
      <c r="D20" s="14"/>
      <c r="E20" s="15">
        <v>0.01</v>
      </c>
      <c r="F20" s="16" t="s">
        <v>46</v>
      </c>
      <c r="G20" s="17">
        <v>13090.8</v>
      </c>
      <c r="H20" s="17">
        <f ca="1">ROUND(INDIRECT(ADDRESS(ROW()+(0), COLUMN()+(-3), 1))*INDIRECT(ADDRESS(ROW()+(0), COLUMN()+(-1), 1)), 1)</f>
        <v>130.9</v>
      </c>
    </row>
    <row r="21" spans="1:8" ht="13.50" thickBot="1" customHeight="1">
      <c r="A21" s="14" t="s">
        <v>47</v>
      </c>
      <c r="B21" s="14"/>
      <c r="C21" s="14" t="s">
        <v>48</v>
      </c>
      <c r="D21" s="14"/>
      <c r="E21" s="15">
        <v>0.755</v>
      </c>
      <c r="F21" s="16" t="s">
        <v>49</v>
      </c>
      <c r="G21" s="17">
        <v>7026</v>
      </c>
      <c r="H21" s="17">
        <f ca="1">ROUND(INDIRECT(ADDRESS(ROW()+(0), COLUMN()+(-3), 1))*INDIRECT(ADDRESS(ROW()+(0), COLUMN()+(-1), 1)), 1)</f>
        <v>5304.6</v>
      </c>
    </row>
    <row r="22" spans="1:8" ht="13.50" thickBot="1" customHeight="1">
      <c r="A22" s="14" t="s">
        <v>50</v>
      </c>
      <c r="B22" s="14"/>
      <c r="C22" s="18" t="s">
        <v>51</v>
      </c>
      <c r="D22" s="18"/>
      <c r="E22" s="19">
        <v>0.606</v>
      </c>
      <c r="F22" s="20" t="s">
        <v>52</v>
      </c>
      <c r="G22" s="21">
        <v>5060</v>
      </c>
      <c r="H22" s="21">
        <f ca="1">ROUND(INDIRECT(ADDRESS(ROW()+(0), COLUMN()+(-3), 1))*INDIRECT(ADDRESS(ROW()+(0), COLUMN()+(-1), 1)), 1)</f>
        <v>3066.3</v>
      </c>
    </row>
    <row r="23" spans="1:8" ht="13.50" thickBot="1" customHeight="1">
      <c r="A23" s="18"/>
      <c r="B23" s="18"/>
      <c r="C23" s="5" t="s">
        <v>53</v>
      </c>
      <c r="D23" s="5"/>
      <c r="E23" s="22">
        <v>2</v>
      </c>
      <c r="F23" s="23" t="s">
        <v>54</v>
      </c>
      <c r="G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1)</f>
        <v>116440</v>
      </c>
      <c r="H23" s="24">
        <f ca="1">ROUND(INDIRECT(ADDRESS(ROW()+(0), COLUMN()+(-3), 1))*INDIRECT(ADDRESS(ROW()+(0), COLUMN()+(-1), 1))/100, 1)</f>
        <v>2328.8</v>
      </c>
    </row>
    <row r="24" spans="1:8" ht="13.50" thickBot="1" customHeight="1">
      <c r="A24" s="25" t="s">
        <v>55</v>
      </c>
      <c r="B24" s="25"/>
      <c r="C24" s="26"/>
      <c r="D24" s="26"/>
      <c r="E24" s="26"/>
      <c r="F24" s="27"/>
      <c r="G24" s="25" t="s">
        <v>56</v>
      </c>
      <c r="H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1)</f>
        <v>118768</v>
      </c>
    </row>
  </sheetData>
  <mergeCells count="3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E24"/>
  </mergeCells>
  <pageMargins left="0.147638" right="0.147638" top="0.206693" bottom="0.206693" header="0.0" footer="0.0"/>
  <pageSetup paperSize="9" orientation="portrait"/>
  <rowBreaks count="0" manualBreakCount="0">
    </rowBreaks>
</worksheet>
</file>