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<sst xmlns="http://schemas.openxmlformats.org/spreadsheetml/2006/main" count="30" uniqueCount="30">
  <si>
    <t xml:space="preserve"/>
  </si>
  <si>
    <t xml:space="preserve">GOB150</t>
  </si>
  <si>
    <t xml:space="preserve">U</t>
  </si>
  <si>
    <t xml:space="preserve">Pièce pour liaison à cisaillement de l'extrémité d'une poutre ou d'une poutrelle en bois.</t>
  </si>
  <si>
    <r>
      <rPr>
        <sz val="8.25"/>
        <color rgb="FF000000"/>
        <rFont val="Arial"/>
        <family val="2"/>
      </rPr>
      <t xml:space="preserve">Pièce métallique vue en acier S250GD+Z avec protection Z275 face à la corrosion, avec 42 mm d'ailes intérieures, de 40x110 mm dans la zone à connecter, fixée à la structure porteuse en bois avec 60 clous, et fixée à la poutre ou à la poutrelle avec 60 vis autoforeuses pour bois, de 3,5 mm de diamètre et 40 mm de longueur, en acier galvanisé avec revêtement en chrome; pour liaison à cisaillement de l'extrémité d'une poutre ou d'une poutrelle en bois.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</si>
  <si>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</si>
  <si>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</si>
  <si>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</si>
  <si>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</si>
  <si>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</si>
  <si>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</si>
  <si>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mt07emr020aa1Ou</t>
  </si>
  <si>
    <t xml:space="preserve">Pièce métallique vue en acier NF EN 10346 S250GD+Z avec protection Z275 face à la corrosion, avec 42 mm d'ailes intérieures, de 40x110 mm dans la zone à connecter et 2 mm d'épaisseur, de 42 mm d'appui supérieur et 80 mm d'appui inférieur.</t>
  </si>
  <si>
    <t xml:space="preserve">U</t>
  </si>
  <si>
    <t xml:space="preserve">mt07emr113ac</t>
  </si>
  <si>
    <t xml:space="preserve">Vis autoforeuse pour bois, de 3,5 mm de diamètre et 40 mm de longueur, en acier galvanisé avec revêtement en chrome.</t>
  </si>
  <si>
    <t xml:space="preserve">U</t>
  </si>
  <si>
    <t xml:space="preserve">mt07emr111a</t>
  </si>
  <si>
    <t xml:space="preserve">Clou, de 4 mm de diamètre et 40 mm de longueur, en acier galvanisé à haute adhérence.</t>
  </si>
  <si>
    <t xml:space="preserve">U</t>
  </si>
  <si>
    <t xml:space="preserve">mo048</t>
  </si>
  <si>
    <t xml:space="preserve">Compagnon professionnel III/CP2 charpentier bois.</t>
  </si>
  <si>
    <t xml:space="preserve">h</t>
  </si>
  <si>
    <t xml:space="preserve">mo095</t>
  </si>
  <si>
    <t xml:space="preserve">Ouvrier professionnel II/OP charpentier bois.</t>
  </si>
  <si>
    <t xml:space="preserve">h</t>
  </si>
  <si>
    <t xml:space="preserve">Frais de chantier des unités d'ouvrage</t>
  </si>
  <si>
    <t xml:space="preserve">%</t>
  </si>
  <si>
    <t xml:space="preserve">Coût d'entretien décennal: 1.892,2Ar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</si>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</sst>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3.57" customWidth="1"/>
    <col min="4" max="4" width="74.63" customWidth="1"/>
    <col min="5" max="5" width="8.16" customWidth="1"/>
    <col min="6" max="6" width="5.44" customWidth="1"/>
    <col min="7" max="7" width="14.96" customWidth="1"/>
    <col min="8" max="8" width="8.5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55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34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36670.8</v>
      </c>
      <c r="H9" s="13">
        <f ca="1">ROUND(INDIRECT(ADDRESS(ROW()+(0), COLUMN()+(-3), 1))*INDIRECT(ADDRESS(ROW()+(0), COLUMN()+(-1), 1)), 1)</f>
        <v>36670.8</v>
      </c>
    </row>
    <row r="10" spans="1:8" ht="24.00" thickBot="1" customHeight="1">
      <c r="A10" s="14" t="s">
        <v>14</v>
      </c>
      <c r="B10" s="14"/>
      <c r="C10" s="14"/>
      <c r="D10" s="14" t="s">
        <v>15</v>
      </c>
      <c r="E10" s="15">
        <v>60</v>
      </c>
      <c r="F10" s="16" t="s">
        <v>16</v>
      </c>
      <c r="G10" s="17">
        <v>326.4</v>
      </c>
      <c r="H10" s="17">
        <f ca="1">ROUND(INDIRECT(ADDRESS(ROW()+(0), COLUMN()+(-3), 1))*INDIRECT(ADDRESS(ROW()+(0), COLUMN()+(-1), 1)), 1)</f>
        <v>19584</v>
      </c>
    </row>
    <row r="11" spans="1:8" ht="13.50" thickBot="1" customHeight="1">
      <c r="A11" s="14" t="s">
        <v>17</v>
      </c>
      <c r="B11" s="14"/>
      <c r="C11" s="14"/>
      <c r="D11" s="14" t="s">
        <v>18</v>
      </c>
      <c r="E11" s="15">
        <v>60</v>
      </c>
      <c r="F11" s="16" t="s">
        <v>19</v>
      </c>
      <c r="G11" s="17">
        <v>535.4</v>
      </c>
      <c r="H11" s="17">
        <f ca="1">ROUND(INDIRECT(ADDRESS(ROW()+(0), COLUMN()+(-3), 1))*INDIRECT(ADDRESS(ROW()+(0), COLUMN()+(-1), 1)), 1)</f>
        <v>32124</v>
      </c>
    </row>
    <row r="12" spans="1:8" ht="13.50" thickBot="1" customHeight="1">
      <c r="A12" s="14" t="s">
        <v>20</v>
      </c>
      <c r="B12" s="14"/>
      <c r="C12" s="14"/>
      <c r="D12" s="14" t="s">
        <v>21</v>
      </c>
      <c r="E12" s="15">
        <v>0.458</v>
      </c>
      <c r="F12" s="16" t="s">
        <v>22</v>
      </c>
      <c r="G12" s="17">
        <v>7311.9</v>
      </c>
      <c r="H12" s="17">
        <f ca="1">ROUND(INDIRECT(ADDRESS(ROW()+(0), COLUMN()+(-3), 1))*INDIRECT(ADDRESS(ROW()+(0), COLUMN()+(-1), 1)), 1)</f>
        <v>3348.8</v>
      </c>
    </row>
    <row r="13" spans="1:8" ht="13.50" thickBot="1" customHeight="1">
      <c r="A13" s="14" t="s">
        <v>23</v>
      </c>
      <c r="B13" s="14"/>
      <c r="C13" s="14"/>
      <c r="D13" s="18" t="s">
        <v>24</v>
      </c>
      <c r="E13" s="19">
        <v>0.188</v>
      </c>
      <c r="F13" s="20" t="s">
        <v>25</v>
      </c>
      <c r="G13" s="21">
        <v>5462.4</v>
      </c>
      <c r="H13" s="21">
        <f ca="1">ROUND(INDIRECT(ADDRESS(ROW()+(0), COLUMN()+(-3), 1))*INDIRECT(ADDRESS(ROW()+(0), COLUMN()+(-1), 1)), 1)</f>
        <v>1026.9</v>
      </c>
    </row>
    <row r="14" spans="1:8" ht="13.50" thickBot="1" customHeight="1">
      <c r="A14" s="18"/>
      <c r="B14" s="18"/>
      <c r="C14" s="18"/>
      <c r="D14" s="5" t="s">
        <v>26</v>
      </c>
      <c r="E14" s="22">
        <v>2</v>
      </c>
      <c r="F14" s="23" t="s">
        <v>27</v>
      </c>
      <c r="G14" s="24">
        <f ca="1">ROUND(SUM(INDIRECT(ADDRESS(ROW()+(-1), COLUMN()+(1), 1)),INDIRECT(ADDRESS(ROW()+(-2), COLUMN()+(1), 1)),INDIRECT(ADDRESS(ROW()+(-3), COLUMN()+(1), 1)),INDIRECT(ADDRESS(ROW()+(-4), COLUMN()+(1), 1)),INDIRECT(ADDRESS(ROW()+(-5), COLUMN()+(1), 1))), 1)</f>
        <v>92754.5</v>
      </c>
      <c r="H14" s="24">
        <f ca="1">ROUND(INDIRECT(ADDRESS(ROW()+(0), COLUMN()+(-3), 1))*INDIRECT(ADDRESS(ROW()+(0), COLUMN()+(-1), 1))/100, 1)</f>
        <v>1855.1</v>
      </c>
    </row>
    <row r="15" spans="1:8" ht="13.50" thickBot="1" customHeight="1">
      <c r="A15" s="25" t="s">
        <v>28</v>
      </c>
      <c r="B15" s="25"/>
      <c r="C15" s="25"/>
      <c r="D15" s="26"/>
      <c r="E15" s="26"/>
      <c r="F15" s="27"/>
      <c r="G15" s="25" t="s">
        <v>29</v>
      </c>
      <c r="H15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1))), 1)</f>
        <v>94609.6</v>
      </c>
    </row>
  </sheetData>
  <mergeCells count="11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E15"/>
  </mergeCells>
  <pageMargins left="0.147638" right="0.147638" top="0.206693" bottom="0.206693" header="0.0" footer="0.0"/>
  <pageSetup paperSize="9" orientation="portrait"/>
  <rowBreaks count="0" manualBreakCount="0">
    </rowBreaks>
</worksheet>
</file>