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<sst xmlns="http://schemas.openxmlformats.org/spreadsheetml/2006/main" count="39" uniqueCount="39">
  <si>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</si>
  <si>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TAI050</t>
  </si>
  <si>
    <t xml:space="preserve">U</t>
  </si>
  <si>
    <t xml:space="preserve">Interphone collectif.</t>
  </si>
  <si>
    <r>
      <rPr>
        <sz val="8.25"/>
        <color rgb="FF000000"/>
        <rFont val="Arial"/>
        <family val="2"/>
      </rPr>
      <t xml:space="preserve">Installation d'un interphone conventionnel pour 10 logements composé de: plaque extérieure de rue conventionnel avec 10 boutons-poussoirs d'appel, fermeture supérieure et inférieure, alimentateur et 10 téléphones. Comprend, l'ouvre-portes, la visière, le câblage et les boîtes.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</si>
  <si>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</si>
  <si>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</si>
  <si>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</si>
  <si>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</si>
  <si>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</si>
  <si>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</si>
  <si>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</si>
  <si>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</si>
  <si>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</si>
  <si>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mt40pga010</t>
  </si>
  <si>
    <t xml:space="preserve">Câble constitué de conducteurs de cuivre flexible de 8x0,22 mm², avec isolation en PVC et gaine extérieure en PVC blanc.</t>
  </si>
  <si>
    <t xml:space="preserve">m</t>
  </si>
  <si>
    <t xml:space="preserve">mt40pea030c</t>
  </si>
  <si>
    <t xml:space="preserve">Câble parallèle constitué de conducteurs de cuivre de 2x1,0 mm².</t>
  </si>
  <si>
    <t xml:space="preserve">m</t>
  </si>
  <si>
    <t xml:space="preserve">mt40pge030f</t>
  </si>
  <si>
    <t xml:space="preserve">Kit d'interphone composé de module compact pour audio avec 10 boutons-poussoirs d'appel sur deux colonnes, module de son, fermeture supérieure et inférieure, boîte à encastrer source d'alimentation et 10 téléphones avec appel électronique.</t>
  </si>
  <si>
    <t xml:space="preserve">U</t>
  </si>
  <si>
    <t xml:space="preserve">mt40pga062b</t>
  </si>
  <si>
    <t xml:space="preserve">Visière, pour module compact.</t>
  </si>
  <si>
    <t xml:space="preserve">U</t>
  </si>
  <si>
    <t xml:space="preserve">mt40pga050a</t>
  </si>
  <si>
    <t xml:space="preserve">Ouvre-portes électrique de courant alternatif.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</si>
  <si>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</si>
  <si>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</si>
  <si>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</si>
  <si>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</si>
  <si>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</si>
  <si>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</si>
  <si>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</si>
  <si>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</si>
  <si>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</si>
  <si>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1.804.187,2Ar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</si>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</sst>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17</v>
      </c>
      <c r="E9" s="11" t="s">
        <v>13</v>
      </c>
      <c r="F9" s="13">
        <v>2993.6</v>
      </c>
      <c r="G9" s="13">
        <f ca="1">ROUND(INDIRECT(ADDRESS(ROW()+(0), COLUMN()+(-3), 1))*INDIRECT(ADDRESS(ROW()+(0), COLUMN()+(-1), 1)), 1)</f>
        <v>50891.2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16</v>
      </c>
      <c r="E10" s="16" t="s">
        <v>16</v>
      </c>
      <c r="F10" s="17">
        <v>3202.4</v>
      </c>
      <c r="G10" s="17">
        <f ca="1">ROUND(INDIRECT(ADDRESS(ROW()+(0), COLUMN()+(-3), 1))*INDIRECT(ADDRESS(ROW()+(0), COLUMN()+(-1), 1)), 1)</f>
        <v>51238.4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7</v>
      </c>
      <c r="E11" s="16" t="s">
        <v>19</v>
      </c>
      <c r="F11" s="17">
        <v>5885.4</v>
      </c>
      <c r="G11" s="17">
        <f ca="1">ROUND(INDIRECT(ADDRESS(ROW()+(0), COLUMN()+(-3), 1))*INDIRECT(ADDRESS(ROW()+(0), COLUMN()+(-1), 1)), 1)</f>
        <v>41197.8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2.51548e+06</v>
      </c>
      <c r="G12" s="17">
        <f ca="1">ROUND(INDIRECT(ADDRESS(ROW()+(0), COLUMN()+(-3), 1))*INDIRECT(ADDRESS(ROW()+(0), COLUMN()+(-1), 1)), 1)</f>
        <v>2.51548e+06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226611</v>
      </c>
      <c r="G13" s="17">
        <f ca="1">ROUND(INDIRECT(ADDRESS(ROW()+(0), COLUMN()+(-3), 1))*INDIRECT(ADDRESS(ROW()+(0), COLUMN()+(-1), 1)), 1)</f>
        <v>226611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</v>
      </c>
      <c r="E14" s="16" t="s">
        <v>28</v>
      </c>
      <c r="F14" s="17">
        <v>127612</v>
      </c>
      <c r="G14" s="17">
        <f ca="1">ROUND(INDIRECT(ADDRESS(ROW()+(0), COLUMN()+(-3), 1))*INDIRECT(ADDRESS(ROW()+(0), COLUMN()+(-1), 1)), 1)</f>
        <v>127612</v>
      </c>
    </row>
    <row r="15" spans="1:7" ht="13.50" thickBot="1" customHeight="1">
      <c r="A15" s="14" t="s">
        <v>29</v>
      </c>
      <c r="B15" s="14"/>
      <c r="C15" s="14" t="s">
        <v>30</v>
      </c>
      <c r="D15" s="15">
        <v>26.025</v>
      </c>
      <c r="E15" s="16" t="s">
        <v>31</v>
      </c>
      <c r="F15" s="17">
        <v>7220.6</v>
      </c>
      <c r="G15" s="17">
        <f ca="1">ROUND(INDIRECT(ADDRESS(ROW()+(0), COLUMN()+(-3), 1))*INDIRECT(ADDRESS(ROW()+(0), COLUMN()+(-1), 1)), 1)</f>
        <v>187917</v>
      </c>
    </row>
    <row r="16" spans="1:7" ht="13.50" thickBot="1" customHeight="1">
      <c r="A16" s="14" t="s">
        <v>32</v>
      </c>
      <c r="B16" s="14"/>
      <c r="C16" s="18" t="s">
        <v>33</v>
      </c>
      <c r="D16" s="19">
        <v>26.025</v>
      </c>
      <c r="E16" s="20" t="s">
        <v>34</v>
      </c>
      <c r="F16" s="21">
        <v>5242.2</v>
      </c>
      <c r="G16" s="21">
        <f ca="1">ROUND(INDIRECT(ADDRESS(ROW()+(0), COLUMN()+(-3), 1))*INDIRECT(ADDRESS(ROW()+(0), COLUMN()+(-1), 1)), 1)</f>
        <v>136428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1)</f>
        <v>3.33738e+06</v>
      </c>
      <c r="G17" s="24">
        <f ca="1">ROUND(INDIRECT(ADDRESS(ROW()+(0), COLUMN()+(-3), 1))*INDIRECT(ADDRESS(ROW()+(0), COLUMN()+(-1), 1))/100, 1)</f>
        <v>66747.6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1)</f>
        <v>3.40413e+06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