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<sst xmlns="http://schemas.openxmlformats.org/spreadsheetml/2006/main" count="36" uniqueCount="36">
  <si>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</si>
  <si>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TBQ030</t>
  </si>
  <si>
    <t xml:space="preserve">U</t>
  </si>
  <si>
    <t xml:space="preserve">Lavabo avec colonne.</t>
  </si>
  <si>
    <r>
      <rPr>
        <sz val="8.25"/>
        <color rgb="FF000000"/>
        <rFont val="Arial"/>
        <family val="2"/>
      </rPr>
      <t xml:space="preserve">Lavabo mural avec frontal ergonomique, en porcelaine sanitaire, finition thermo-émaillée, couleur blanche, de 550x550x150 mm, avec un orifice pour la robinetterie et trop-plein, avec vanne d'écoulement en laiton chromé et jeu de fixation à 2 pièces, avec colonne de lavabo, en porcelaine sanitaire, finition thermo-émaillée, couleur blanche, et évacuation avec siphon bouteille en ABS, finition brillante imitation chrome. Comprend le jeu de fixation et le silicone pour le scellement des joints. Le prix ne comprend pas la robinetterie.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</si>
  <si>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</si>
  <si>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</si>
  <si>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</si>
  <si>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</si>
  <si>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</si>
  <si>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</si>
  <si>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mt30sfg010a</t>
  </si>
  <si>
    <t xml:space="preserve">Lavabo mural avec frontal ergonomique, en porcelaine sanitaire, finition thermo-émaillée, couleur blanche, de 550x550x150 mm, avec un orifice pour la robinetterie et trop-plein.</t>
  </si>
  <si>
    <t xml:space="preserve">U</t>
  </si>
  <si>
    <t xml:space="preserve">mt30asg010a</t>
  </si>
  <si>
    <t xml:space="preserve">Vanne d'écoulement en laiton chromé, de 60 mm de longueur, avec bouchon d'écoulement intégré extérieur avec bouton d'actionnement.</t>
  </si>
  <si>
    <t xml:space="preserve">U</t>
  </si>
  <si>
    <t xml:space="preserve">mt30asg040a</t>
  </si>
  <si>
    <t xml:space="preserve">Jeu de fixation à 2 pièces, pour lavabo.</t>
  </si>
  <si>
    <t xml:space="preserve">U</t>
  </si>
  <si>
    <t xml:space="preserve">mt30asg070aa</t>
  </si>
  <si>
    <t xml:space="preserve">Siphon bouteille en ABS, finition brillante imitation chrome, avec sortie de 32 mm de diamètre extérieur, pour lavabo, avec enjoliveur.</t>
  </si>
  <si>
    <t xml:space="preserve">U</t>
  </si>
  <si>
    <t xml:space="preserve">mt30seg022a</t>
  </si>
  <si>
    <t xml:space="preserve">Colonne de lavabo, en porcelaine sanitaire, finition thermo-émaillée, couleur blanche, de 190x170x700 mm.</t>
  </si>
  <si>
    <t xml:space="preserve">U</t>
  </si>
  <si>
    <t xml:space="preserve">mt30www005</t>
  </si>
  <si>
    <t xml:space="preserve">Cartouche de 300 ml de silicone acide monocomposant, fongicide, pour le scellement des joints en milieux humides.</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</si>
  <si>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</si>
  <si>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</si>
  <si>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</si>
  <si>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</si>
  <si>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</si>
  <si>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</si>
  <si>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1.013.815,4Ar les 10 premières années.</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</si>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</sst>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75.82" customWidth="1"/>
    <col min="4" max="4" width="8.16" customWidth="1"/>
    <col min="5" max="5" width="5.44" customWidth="1"/>
    <col min="6" max="6" width="14.96" customWidth="1"/>
    <col min="7" max="7" width="11.05"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1</v>
      </c>
      <c r="E9" s="11" t="s">
        <v>13</v>
      </c>
      <c r="F9" s="13">
        <v>843786</v>
      </c>
      <c r="G9" s="13">
        <f ca="1">ROUND(INDIRECT(ADDRESS(ROW()+(0), COLUMN()+(-3), 1))*INDIRECT(ADDRESS(ROW()+(0), COLUMN()+(-1), 1)), 1)</f>
        <v>843786</v>
      </c>
    </row>
    <row r="10" spans="1:7" ht="24.00" thickBot="1" customHeight="1">
      <c r="A10" s="14" t="s">
        <v>14</v>
      </c>
      <c r="B10" s="14"/>
      <c r="C10" s="14" t="s">
        <v>15</v>
      </c>
      <c r="D10" s="15">
        <v>1</v>
      </c>
      <c r="E10" s="16" t="s">
        <v>16</v>
      </c>
      <c r="F10" s="17">
        <v>399615</v>
      </c>
      <c r="G10" s="17">
        <f ca="1">ROUND(INDIRECT(ADDRESS(ROW()+(0), COLUMN()+(-3), 1))*INDIRECT(ADDRESS(ROW()+(0), COLUMN()+(-1), 1)), 1)</f>
        <v>399615</v>
      </c>
    </row>
    <row r="11" spans="1:7" ht="13.50" thickBot="1" customHeight="1">
      <c r="A11" s="14" t="s">
        <v>17</v>
      </c>
      <c r="B11" s="14"/>
      <c r="C11" s="14" t="s">
        <v>18</v>
      </c>
      <c r="D11" s="15">
        <v>1</v>
      </c>
      <c r="E11" s="16" t="s">
        <v>19</v>
      </c>
      <c r="F11" s="17">
        <v>95378.4</v>
      </c>
      <c r="G11" s="17">
        <f ca="1">ROUND(INDIRECT(ADDRESS(ROW()+(0), COLUMN()+(-3), 1))*INDIRECT(ADDRESS(ROW()+(0), COLUMN()+(-1), 1)), 1)</f>
        <v>95378.4</v>
      </c>
    </row>
    <row r="12" spans="1:7" ht="24.00" thickBot="1" customHeight="1">
      <c r="A12" s="14" t="s">
        <v>20</v>
      </c>
      <c r="B12" s="14"/>
      <c r="C12" s="14" t="s">
        <v>21</v>
      </c>
      <c r="D12" s="15">
        <v>1</v>
      </c>
      <c r="E12" s="16" t="s">
        <v>22</v>
      </c>
      <c r="F12" s="17">
        <v>339046</v>
      </c>
      <c r="G12" s="17">
        <f ca="1">ROUND(INDIRECT(ADDRESS(ROW()+(0), COLUMN()+(-3), 1))*INDIRECT(ADDRESS(ROW()+(0), COLUMN()+(-1), 1)), 1)</f>
        <v>339046</v>
      </c>
    </row>
    <row r="13" spans="1:7" ht="24.00" thickBot="1" customHeight="1">
      <c r="A13" s="14" t="s">
        <v>23</v>
      </c>
      <c r="B13" s="14"/>
      <c r="C13" s="14" t="s">
        <v>24</v>
      </c>
      <c r="D13" s="15">
        <v>1</v>
      </c>
      <c r="E13" s="16" t="s">
        <v>25</v>
      </c>
      <c r="F13" s="17">
        <v>421197</v>
      </c>
      <c r="G13" s="17">
        <f ca="1">ROUND(INDIRECT(ADDRESS(ROW()+(0), COLUMN()+(-3), 1))*INDIRECT(ADDRESS(ROW()+(0), COLUMN()+(-1), 1)), 1)</f>
        <v>421197</v>
      </c>
    </row>
    <row r="14" spans="1:7" ht="24.00" thickBot="1" customHeight="1">
      <c r="A14" s="14" t="s">
        <v>26</v>
      </c>
      <c r="B14" s="14"/>
      <c r="C14" s="14" t="s">
        <v>27</v>
      </c>
      <c r="D14" s="15">
        <v>0.012</v>
      </c>
      <c r="E14" s="16" t="s">
        <v>28</v>
      </c>
      <c r="F14" s="17">
        <v>53829.4</v>
      </c>
      <c r="G14" s="17">
        <f ca="1">ROUND(INDIRECT(ADDRESS(ROW()+(0), COLUMN()+(-3), 1))*INDIRECT(ADDRESS(ROW()+(0), COLUMN()+(-1), 1)), 1)</f>
        <v>646</v>
      </c>
    </row>
    <row r="15" spans="1:7" ht="13.50" thickBot="1" customHeight="1">
      <c r="A15" s="14" t="s">
        <v>29</v>
      </c>
      <c r="B15" s="14"/>
      <c r="C15" s="18" t="s">
        <v>30</v>
      </c>
      <c r="D15" s="19">
        <v>2.09</v>
      </c>
      <c r="E15" s="20" t="s">
        <v>31</v>
      </c>
      <c r="F15" s="21">
        <v>7220.6</v>
      </c>
      <c r="G15" s="21">
        <f ca="1">ROUND(INDIRECT(ADDRESS(ROW()+(0), COLUMN()+(-3), 1))*INDIRECT(ADDRESS(ROW()+(0), COLUMN()+(-1), 1)), 1)</f>
        <v>15091.1</v>
      </c>
    </row>
    <row r="16" spans="1:7" ht="13.50" thickBot="1" customHeight="1">
      <c r="A16" s="18"/>
      <c r="B16" s="18"/>
      <c r="C16" s="5" t="s">
        <v>32</v>
      </c>
      <c r="D16" s="22">
        <v>2</v>
      </c>
      <c r="E16" s="23" t="s">
        <v>33</v>
      </c>
      <c r="F16" s="24">
        <f ca="1">ROUND(SUM(INDIRECT(ADDRESS(ROW()+(-1), COLUMN()+(1), 1)),INDIRECT(ADDRESS(ROW()+(-2), COLUMN()+(1), 1)),INDIRECT(ADDRESS(ROW()+(-3), COLUMN()+(1), 1)),INDIRECT(ADDRESS(ROW()+(-4), COLUMN()+(1), 1)),INDIRECT(ADDRESS(ROW()+(-5), COLUMN()+(1), 1)),INDIRECT(ADDRESS(ROW()+(-6), COLUMN()+(1), 1)),INDIRECT(ADDRESS(ROW()+(-7), COLUMN()+(1), 1))), 1)</f>
        <v>2.11476e+06</v>
      </c>
      <c r="G16" s="24">
        <f ca="1">ROUND(INDIRECT(ADDRESS(ROW()+(0), COLUMN()+(-3), 1))*INDIRECT(ADDRESS(ROW()+(0), COLUMN()+(-1), 1))/100, 1)</f>
        <v>42295.2</v>
      </c>
    </row>
    <row r="17" spans="1:7" ht="13.50" thickBot="1" customHeight="1">
      <c r="A17" s="25" t="s">
        <v>34</v>
      </c>
      <c r="B17" s="25"/>
      <c r="C17" s="26"/>
      <c r="D17" s="26"/>
      <c r="E17" s="27"/>
      <c r="F17" s="25" t="s">
        <v>35</v>
      </c>
      <c r="G17" s="28">
        <f ca="1">ROUND(SUM(INDIRECT(ADDRESS(ROW()+(-1), COLUMN()+(0), 1)),INDIRECT(ADDRESS(ROW()+(-2), COLUMN()+(0), 1)),INDIRECT(ADDRESS(ROW()+(-3), COLUMN()+(0), 1)),INDIRECT(ADDRESS(ROW()+(-4), COLUMN()+(0), 1)),INDIRECT(ADDRESS(ROW()+(-5), COLUMN()+(0), 1)),INDIRECT(ADDRESS(ROW()+(-6), COLUMN()+(0), 1)),INDIRECT(ADDRESS(ROW()+(-7), COLUMN()+(0), 1)),INDIRECT(ADDRESS(ROW()+(-8), COLUMN()+(0), 1))), 1)</f>
        <v>2.15705e+06</v>
      </c>
    </row>
  </sheetData>
  <mergeCells count="13">
    <mergeCell ref="A1:G1"/>
    <mergeCell ref="C3:G3"/>
    <mergeCell ref="A5:G5"/>
    <mergeCell ref="A8:B8"/>
    <mergeCell ref="A9:B9"/>
    <mergeCell ref="A10:B10"/>
    <mergeCell ref="A11:B11"/>
    <mergeCell ref="A12:B12"/>
    <mergeCell ref="A13:B13"/>
    <mergeCell ref="A14:B14"/>
    <mergeCell ref="A15:B15"/>
    <mergeCell ref="A16:B16"/>
    <mergeCell ref="A17:D17"/>
  </mergeCells>
  <pageMargins left="0.147638" right="0.147638" top="0.206693" bottom="0.206693" header="0.0" footer="0.0"/>
  <pageSetup paperSize="9" orientation="portrait"/>
  <rowBreaks count="0" manualBreakCount="0">
    </rowBreaks>
</worksheet>
</file>