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<sst xmlns="http://schemas.openxmlformats.org/spreadsheetml/2006/main" count="48" uniqueCount="48">
  <si>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</si>
  <si>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TCG130</t>
  </si>
  <si>
    <t xml:space="preserve">U</t>
  </si>
  <si>
    <t xml:space="preserve">Chaudière à gaz, collective, à condensation, sur pied, en fonte.</t>
  </si>
  <si>
    <r>
      <rPr>
        <sz val="8.25"/>
        <color rgb="FF000000"/>
        <rFont val="Arial"/>
        <family val="2"/>
      </rPr>
      <t xml:space="preserve">Chaudière sur pied, à basse température, avec corps en fonte de fer GL 180M et condensateur extérieur, pour brûleur pressurisé à gaz, puissance utile 115 kW, poids 650 kg, dimensions 2075x880x1035 mm, avec tableau de régulation pour la régulation de la chaudière en fonction de la température extérieure, d'un circuit de chauffage, du circuit d'E.C.S. et du circuit de recirculation d'E.C.S., avec sonde de température extérieure, à 5 éléments assemblés. Comprend vanne de sécurité, les purgeurs, pyrostat et l'écoulement vers les égouts pour la vidange de la chaudière et le drainage de la vanne de sécurité, sans inclure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</si>
  <si>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</si>
  <si>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</si>
  <si>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</si>
  <si>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</si>
  <si>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</si>
  <si>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</si>
  <si>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mt38cbu067ab</t>
  </si>
  <si>
    <t xml:space="preserve">Chaudière sur pied, à basse température, avec corps en fonte de fer GL 180M et condensateur extérieur, pour brûleur pressurisé à gaz, puissance utile 115 kW, poids 650 kg, dimensions 2075x880x1035 mm, avec tableau de régulation pour la régulation de la chaudière en fonction de la température extérieure, d'un circuit de chauffage, du circuit d'E.C.S. et du circuit de recirculation d'E.C.S., avec sonde de température extérieure, à 5 éléments assemblés.</t>
  </si>
  <si>
    <t xml:space="preserve">U</t>
  </si>
  <si>
    <t xml:space="preserve">mt38ccg110c</t>
  </si>
  <si>
    <t xml:space="preserve">Brûleur pressurisé modulant pour gaz, de puissance maximale 120 kW, avec allumeur électronique.</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</si>
  <si>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</si>
  <si>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</si>
  <si>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</si>
  <si>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</si>
  <si>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mt35cun020a</t>
  </si>
  <si>
    <t xml:space="preserve">Câble unipolaire H07Z1-K (AS), sa tension assignée étant de 450/750 V, réaction au feu classe Cca-s1a,d1,a1 selon FR EN 50575, avec conducteur multifilaire de cuivre classe 5 (-K) de 1,5 mm² de section, avec isolation de composé thermoplastique à base de polyoléfine sans halogènes à faible émission de fumées et de gaz corrosifs (Z1).</t>
  </si>
  <si>
    <t xml:space="preserve">m</t>
  </si>
  <si>
    <t xml:space="preserve">mt37svs010a</t>
  </si>
  <si>
    <t xml:space="preserve">Vanne de sécurité, en laiton, avec filet de 1/2" de diamètre, réglé à 3 bar de pression.</t>
  </si>
  <si>
    <t xml:space="preserve">U</t>
  </si>
  <si>
    <t xml:space="preserve">mt37sgl020d</t>
  </si>
  <si>
    <t xml:space="preserve">Purgeur d'air automatique avec flotteur et filet de 1/2" de diamètre, corps et couvercle en laiton, pour une pression maximale de travail de 10 bar et une température maximale de 110°C.</t>
  </si>
  <si>
    <t xml:space="preserve">U</t>
  </si>
  <si>
    <t xml:space="preserve">mt38sss120</t>
  </si>
  <si>
    <t xml:space="preserve">Pyrostat à réarmement manuel.</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</si>
  <si>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</si>
  <si>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</si>
  <si>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</si>
  <si>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</si>
  <si>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</si>
  <si>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Matériel auxiliaire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</si>
  <si>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</si>
  <si>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</si>
  <si>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</si>
  <si>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</si>
  <si>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</si>
  <si>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</si>
  <si>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</si>
  <si>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</si>
  <si>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</si>
  <si>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79.919.491,4Ar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</si>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</sst>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7.04151e+07</v>
      </c>
      <c r="G9" s="13">
        <f ca="1">ROUND(INDIRECT(ADDRESS(ROW()+(0), COLUMN()+(-3), 1))*INDIRECT(ADDRESS(ROW()+(0), COLUMN()+(-1), 1)), 1)</f>
        <v>7.04151e+07</v>
      </c>
    </row>
    <row r="10" spans="1:7" ht="24.00" thickBot="1" customHeight="1">
      <c r="A10" s="14" t="s">
        <v>14</v>
      </c>
      <c r="B10" s="14"/>
      <c r="C10" s="14" t="s">
        <v>15</v>
      </c>
      <c r="D10" s="15">
        <v>1</v>
      </c>
      <c r="E10" s="16" t="s">
        <v>16</v>
      </c>
      <c r="F10" s="17">
        <v>1.11247e+07</v>
      </c>
      <c r="G10" s="17">
        <f ca="1">ROUND(INDIRECT(ADDRESS(ROW()+(0), COLUMN()+(-3), 1))*INDIRECT(ADDRESS(ROW()+(0), COLUMN()+(-1), 1)), 1)</f>
        <v>1.11247e+07</v>
      </c>
    </row>
    <row r="11" spans="1:7" ht="55.50" thickBot="1" customHeight="1">
      <c r="A11" s="14" t="s">
        <v>17</v>
      </c>
      <c r="B11" s="14"/>
      <c r="C11" s="14" t="s">
        <v>18</v>
      </c>
      <c r="D11" s="15">
        <v>10</v>
      </c>
      <c r="E11" s="16" t="s">
        <v>19</v>
      </c>
      <c r="F11" s="17">
        <v>2645.6</v>
      </c>
      <c r="G11" s="17">
        <f ca="1">ROUND(INDIRECT(ADDRESS(ROW()+(0), COLUMN()+(-3), 1))*INDIRECT(ADDRESS(ROW()+(0), COLUMN()+(-1), 1)), 1)</f>
        <v>26456</v>
      </c>
    </row>
    <row r="12" spans="1:7" ht="45.00" thickBot="1" customHeight="1">
      <c r="A12" s="14" t="s">
        <v>20</v>
      </c>
      <c r="B12" s="14"/>
      <c r="C12" s="14" t="s">
        <v>21</v>
      </c>
      <c r="D12" s="15">
        <v>20</v>
      </c>
      <c r="E12" s="16" t="s">
        <v>22</v>
      </c>
      <c r="F12" s="17">
        <v>2942.6</v>
      </c>
      <c r="G12" s="17">
        <f ca="1">ROUND(INDIRECT(ADDRESS(ROW()+(0), COLUMN()+(-3), 1))*INDIRECT(ADDRESS(ROW()+(0), COLUMN()+(-1), 1)), 1)</f>
        <v>58852</v>
      </c>
    </row>
    <row r="13" spans="1:7" ht="13.50" thickBot="1" customHeight="1">
      <c r="A13" s="14" t="s">
        <v>23</v>
      </c>
      <c r="B13" s="14"/>
      <c r="C13" s="14" t="s">
        <v>24</v>
      </c>
      <c r="D13" s="15">
        <v>1</v>
      </c>
      <c r="E13" s="16" t="s">
        <v>25</v>
      </c>
      <c r="F13" s="17">
        <v>31746.4</v>
      </c>
      <c r="G13" s="17">
        <f ca="1">ROUND(INDIRECT(ADDRESS(ROW()+(0), COLUMN()+(-3), 1))*INDIRECT(ADDRESS(ROW()+(0), COLUMN()+(-1), 1)), 1)</f>
        <v>31746.4</v>
      </c>
    </row>
    <row r="14" spans="1:7" ht="34.50" thickBot="1" customHeight="1">
      <c r="A14" s="14" t="s">
        <v>26</v>
      </c>
      <c r="B14" s="14"/>
      <c r="C14" s="14" t="s">
        <v>27</v>
      </c>
      <c r="D14" s="15">
        <v>2</v>
      </c>
      <c r="E14" s="16" t="s">
        <v>28</v>
      </c>
      <c r="F14" s="17">
        <v>62796.6</v>
      </c>
      <c r="G14" s="17">
        <f ca="1">ROUND(INDIRECT(ADDRESS(ROW()+(0), COLUMN()+(-3), 1))*INDIRECT(ADDRESS(ROW()+(0), COLUMN()+(-1), 1)), 1)</f>
        <v>125593</v>
      </c>
    </row>
    <row r="15" spans="1:7" ht="13.50" thickBot="1" customHeight="1">
      <c r="A15" s="14" t="s">
        <v>29</v>
      </c>
      <c r="B15" s="14"/>
      <c r="C15" s="14" t="s">
        <v>30</v>
      </c>
      <c r="D15" s="15">
        <v>1</v>
      </c>
      <c r="E15" s="16" t="s">
        <v>31</v>
      </c>
      <c r="F15" s="17">
        <v>505350</v>
      </c>
      <c r="G15" s="17">
        <f ca="1">ROUND(INDIRECT(ADDRESS(ROW()+(0), COLUMN()+(-3), 1))*INDIRECT(ADDRESS(ROW()+(0), COLUMN()+(-1), 1)), 1)</f>
        <v>505350</v>
      </c>
    </row>
    <row r="16" spans="1:7" ht="34.50" thickBot="1" customHeight="1">
      <c r="A16" s="14" t="s">
        <v>32</v>
      </c>
      <c r="B16" s="14"/>
      <c r="C16" s="14" t="s">
        <v>33</v>
      </c>
      <c r="D16" s="15">
        <v>1</v>
      </c>
      <c r="E16" s="16" t="s">
        <v>34</v>
      </c>
      <c r="F16" s="17">
        <v>107659</v>
      </c>
      <c r="G16" s="17">
        <f ca="1">ROUND(INDIRECT(ADDRESS(ROW()+(0), COLUMN()+(-3), 1))*INDIRECT(ADDRESS(ROW()+(0), COLUMN()+(-1), 1)), 1)</f>
        <v>107659</v>
      </c>
    </row>
    <row r="17" spans="1:7" ht="13.50" thickBot="1" customHeight="1">
      <c r="A17" s="14" t="s">
        <v>35</v>
      </c>
      <c r="B17" s="14"/>
      <c r="C17" s="14" t="s">
        <v>36</v>
      </c>
      <c r="D17" s="15">
        <v>1</v>
      </c>
      <c r="E17" s="16" t="s">
        <v>37</v>
      </c>
      <c r="F17" s="17">
        <v>12057.8</v>
      </c>
      <c r="G17" s="17">
        <f ca="1">ROUND(INDIRECT(ADDRESS(ROW()+(0), COLUMN()+(-3), 1))*INDIRECT(ADDRESS(ROW()+(0), COLUMN()+(-1), 1)), 1)</f>
        <v>12057.8</v>
      </c>
    </row>
    <row r="18" spans="1:7" ht="13.50" thickBot="1" customHeight="1">
      <c r="A18" s="14" t="s">
        <v>38</v>
      </c>
      <c r="B18" s="14"/>
      <c r="C18" s="14" t="s">
        <v>39</v>
      </c>
      <c r="D18" s="15">
        <v>5.515</v>
      </c>
      <c r="E18" s="16" t="s">
        <v>40</v>
      </c>
      <c r="F18" s="17">
        <v>7220.6</v>
      </c>
      <c r="G18" s="17">
        <f ca="1">ROUND(INDIRECT(ADDRESS(ROW()+(0), COLUMN()+(-3), 1))*INDIRECT(ADDRESS(ROW()+(0), COLUMN()+(-1), 1)), 1)</f>
        <v>39821.7</v>
      </c>
    </row>
    <row r="19" spans="1:7" ht="13.50" thickBot="1" customHeight="1">
      <c r="A19" s="14" t="s">
        <v>41</v>
      </c>
      <c r="B19" s="14"/>
      <c r="C19" s="18" t="s">
        <v>42</v>
      </c>
      <c r="D19" s="19">
        <v>5.515</v>
      </c>
      <c r="E19" s="20" t="s">
        <v>43</v>
      </c>
      <c r="F19" s="21">
        <v>5242.2</v>
      </c>
      <c r="G19" s="21">
        <f ca="1">ROUND(INDIRECT(ADDRESS(ROW()+(0), COLUMN()+(-3), 1))*INDIRECT(ADDRESS(ROW()+(0), COLUMN()+(-1), 1)), 1)</f>
        <v>28910.6</v>
      </c>
    </row>
    <row r="20" spans="1:7" ht="13.50" thickBot="1" customHeight="1">
      <c r="A20" s="18"/>
      <c r="B20" s="18"/>
      <c r="C20" s="5" t="s">
        <v>44</v>
      </c>
      <c r="D20" s="22">
        <v>2</v>
      </c>
      <c r="E20" s="23" t="s">
        <v>45</v>
      </c>
      <c r="F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1)</f>
        <v>8.24763e+07</v>
      </c>
      <c r="G20" s="24">
        <f ca="1">ROUND(INDIRECT(ADDRESS(ROW()+(0), COLUMN()+(-3), 1))*INDIRECT(ADDRESS(ROW()+(0), COLUMN()+(-1), 1))/100, 1)</f>
        <v>1.64953e+06</v>
      </c>
    </row>
    <row r="21" spans="1:7" ht="13.50" thickBot="1" customHeight="1">
      <c r="A21" s="25" t="s">
        <v>46</v>
      </c>
      <c r="B21" s="25"/>
      <c r="C21" s="26"/>
      <c r="D21" s="26"/>
      <c r="E21" s="27"/>
      <c r="F21" s="25" t="s">
        <v>47</v>
      </c>
      <c r="G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1)</f>
        <v>8.41258e+07</v>
      </c>
    </row>
  </sheetData>
  <mergeCells count="17">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D21"/>
  </mergeCells>
  <pageMargins left="0.147638" right="0.147638" top="0.206693" bottom="0.206693" header="0.0" footer="0.0"/>
  <pageSetup paperSize="9" orientation="portrait"/>
  <rowBreaks count="0" manualBreakCount="0">
    </rowBreaks>
</worksheet>
</file>