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<sst xmlns="http://schemas.openxmlformats.org/spreadsheetml/2006/main" count="30" uniqueCount="30">
  <si>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</si>
  <si>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TCM030</t>
  </si>
  <si>
    <t xml:space="preserve">U</t>
  </si>
  <si>
    <t xml:space="preserve">Radiateur à panneaux.</t>
  </si>
  <si>
    <r>
      <rPr>
        <sz val="8.25"/>
        <color rgb="FF000000"/>
        <rFont val="Arial"/>
        <family val="2"/>
      </rPr>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 dans l'installation de chauffage centralisée par eau, avec système bitube. Comprend vanne thermostatique, détenteur, purgeur automatique, ancrages, supports, raccords de connexion au tuyau de distribution, plafonds et tous les accessoires nécessaires à son bon fonctionnement.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</si>
  <si>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</si>
  <si>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</si>
  <si>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</si>
  <si>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</si>
  <si>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</si>
  <si>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</si>
  <si>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mt38emi300aaa1</t>
  </si>
  <si>
    <t xml:space="preserve">Radiateur à simple panneau, en tôle d'acier, dans les installations d'eau chaude jusqu'à 6 bar et 110°C, de 300x300x47 mm, émission calorifique 86 kcal/h pour une différence moyenne de température de 50°C entre le radiateur et le milieu ambiant, selon NF EN 442-1, y compris couvercles, réductions et joints.</t>
  </si>
  <si>
    <t xml:space="preserve">U</t>
  </si>
  <si>
    <t xml:space="preserve">mt38emi301</t>
  </si>
  <si>
    <t xml:space="preserve">Kit pour montage de radiateur en tôle d'acier, composé de supports, purgeur automatique, spray de peinture pour retouches et autres accessoires nécessaires.</t>
  </si>
  <si>
    <t xml:space="preserve">U</t>
  </si>
  <si>
    <t xml:space="preserve">mt38emi113</t>
  </si>
  <si>
    <t xml:space="preserve">Kit pour connexion de radiateur en tôle d'acier au tuyau de distribution, composé de vanne thermostatique, détenteur, liaisons et autres accessoires nécessaires.</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</si>
  <si>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</si>
  <si>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</si>
  <si>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</si>
  <si>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</si>
  <si>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</si>
  <si>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</si>
  <si>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</si>
  <si>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</si>
  <si>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</si>
  <si>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59.616,5Ar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</si>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</sst>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4.93" customWidth="1"/>
    <col min="3" max="3" width="1.53" customWidth="1"/>
    <col min="4" max="4" width="75.3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165077</v>
      </c>
      <c r="H9" s="13">
        <f ca="1">ROUND(INDIRECT(ADDRESS(ROW()+(0), COLUMN()+(-3), 1))*INDIRECT(ADDRESS(ROW()+(0), COLUMN()+(-1), 1)), 1)</f>
        <v>165077</v>
      </c>
    </row>
    <row r="10" spans="1:8" ht="24.00" thickBot="1" customHeight="1">
      <c r="A10" s="14" t="s">
        <v>14</v>
      </c>
      <c r="B10" s="14"/>
      <c r="C10" s="14"/>
      <c r="D10" s="14" t="s">
        <v>15</v>
      </c>
      <c r="E10" s="15">
        <v>1</v>
      </c>
      <c r="F10" s="16" t="s">
        <v>16</v>
      </c>
      <c r="G10" s="17">
        <v>61724.4</v>
      </c>
      <c r="H10" s="17">
        <f ca="1">ROUND(INDIRECT(ADDRESS(ROW()+(0), COLUMN()+(-3), 1))*INDIRECT(ADDRESS(ROW()+(0), COLUMN()+(-1), 1)), 1)</f>
        <v>61724.4</v>
      </c>
    </row>
    <row r="11" spans="1:8" ht="24.00" thickBot="1" customHeight="1">
      <c r="A11" s="14" t="s">
        <v>17</v>
      </c>
      <c r="B11" s="14"/>
      <c r="C11" s="14"/>
      <c r="D11" s="14" t="s">
        <v>18</v>
      </c>
      <c r="E11" s="15">
        <v>1</v>
      </c>
      <c r="F11" s="16" t="s">
        <v>19</v>
      </c>
      <c r="G11" s="17">
        <v>185173</v>
      </c>
      <c r="H11" s="17">
        <f ca="1">ROUND(INDIRECT(ADDRESS(ROW()+(0), COLUMN()+(-3), 1))*INDIRECT(ADDRESS(ROW()+(0), COLUMN()+(-1), 1)), 1)</f>
        <v>185173</v>
      </c>
    </row>
    <row r="12" spans="1:8" ht="13.50" thickBot="1" customHeight="1">
      <c r="A12" s="14" t="s">
        <v>20</v>
      </c>
      <c r="B12" s="14"/>
      <c r="C12" s="14"/>
      <c r="D12" s="14" t="s">
        <v>21</v>
      </c>
      <c r="E12" s="15">
        <v>0.442</v>
      </c>
      <c r="F12" s="16" t="s">
        <v>22</v>
      </c>
      <c r="G12" s="17">
        <v>7220.6</v>
      </c>
      <c r="H12" s="17">
        <f ca="1">ROUND(INDIRECT(ADDRESS(ROW()+(0), COLUMN()+(-3), 1))*INDIRECT(ADDRESS(ROW()+(0), COLUMN()+(-1), 1)), 1)</f>
        <v>3191.5</v>
      </c>
    </row>
    <row r="13" spans="1:8" ht="13.50" thickBot="1" customHeight="1">
      <c r="A13" s="14" t="s">
        <v>23</v>
      </c>
      <c r="B13" s="14"/>
      <c r="C13" s="14"/>
      <c r="D13" s="18" t="s">
        <v>24</v>
      </c>
      <c r="E13" s="19">
        <v>0.442</v>
      </c>
      <c r="F13" s="20" t="s">
        <v>25</v>
      </c>
      <c r="G13" s="21">
        <v>5242.2</v>
      </c>
      <c r="H13" s="21">
        <f ca="1">ROUND(INDIRECT(ADDRESS(ROW()+(0), COLUMN()+(-3), 1))*INDIRECT(ADDRESS(ROW()+(0), COLUMN()+(-1), 1)), 1)</f>
        <v>2317</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417483</v>
      </c>
      <c r="H14" s="24">
        <f ca="1">ROUND(INDIRECT(ADDRESS(ROW()+(0), COLUMN()+(-3), 1))*INDIRECT(ADDRESS(ROW()+(0), COLUMN()+(-1), 1))/100, 1)</f>
        <v>8349.7</v>
      </c>
    </row>
    <row r="15" spans="1:8" ht="13.50" thickBot="1" customHeight="1">
      <c r="A15" s="25" t="s">
        <v>28</v>
      </c>
      <c r="B15" s="25"/>
      <c r="C15" s="25"/>
      <c r="D15" s="26"/>
      <c r="E15" s="26"/>
      <c r="F15" s="27"/>
      <c r="G15" s="25" t="s">
        <v>29</v>
      </c>
      <c r="H15" s="28">
        <f ca="1">ROUND(SUM(INDIRECT(ADDRESS(ROW()+(-1), COLUMN()+(0), 1)),INDIRECT(ADDRESS(ROW()+(-2), COLUMN()+(0), 1)),INDIRECT(ADDRESS(ROW()+(-3), COLUMN()+(0), 1)),INDIRECT(ADDRESS(ROW()+(-4), COLUMN()+(0), 1)),INDIRECT(ADDRESS(ROW()+(-5), COLUMN()+(0), 1)),INDIRECT(ADDRESS(ROW()+(-6), COLUMN()+(0), 1))), 1)</f>
        <v>425832</v>
      </c>
    </row>
  </sheetData>
  <mergeCells count="11">
    <mergeCell ref="A1:H1"/>
    <mergeCell ref="C3:H3"/>
    <mergeCell ref="A5:H5"/>
    <mergeCell ref="A8:C8"/>
    <mergeCell ref="A9:C9"/>
    <mergeCell ref="A10:C10"/>
    <mergeCell ref="A11:C11"/>
    <mergeCell ref="A12:C12"/>
    <mergeCell ref="A13:C13"/>
    <mergeCell ref="A14:C14"/>
    <mergeCell ref="A15:E15"/>
  </mergeCells>
  <pageMargins left="0.147638" right="0.147638" top="0.206693" bottom="0.206693" header="0.0" footer="0.0"/>
  <pageSetup paperSize="9" orientation="portrait"/>
  <rowBreaks count="0" manualBreakCount="0">
    </rowBreaks>
</worksheet>
</file>