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<sst xmlns="http://schemas.openxmlformats.org/spreadsheetml/2006/main" count="42" uniqueCount="42">
  <si>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</si>
  <si>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TCS070</t>
  </si>
  <si>
    <t xml:space="preserve">U</t>
  </si>
  <si>
    <t xml:space="preserve">Capteur solaire thermique pour installation collective, intégré dans toiture inclinée.</t>
  </si>
  <si>
    <r>
      <rPr>
        <sz val="8.25"/>
        <color rgb="FF000000"/>
        <rFont val="Arial"/>
        <family val="2"/>
      </rPr>
      <t xml:space="preserve">Capteur solaire thermique constitué d'une batterie de 2 modules, chacun d'entre eux étant composé d'un capteur solaire thermique plat, avec panneau de montage vertical de 1143x2043x80 mm, surface utile 2,14 m², rendement optique 0,78, coefficient de pertes du premier ordre 3,473 W/m²K et coefficient de pertes du second ordre 0,017 W/m²K², selon NF EN 12975-2, composé de cadre autoportant et couvercle postérieur en aluminium, isolation thermique de laine de verre, panneau en verre de 4 mm d'épaisseur, absorbeur en cuivre avec couche Sunselect, tuyau en forme de méandre et tuyaux de connexion, avec cercles d'étanchéité. Comprend les accessoires de montages et de fixation, l'ensemble des connexions hydrauliques entre capteurs solaires thermiques, liquide de remplissage pour capteur solaire thermique, la vanne de sécurité, le purgeur, les vannes d'isolement et autres accessoires.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</si>
  <si>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</si>
  <si>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</si>
  <si>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</si>
  <si>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</si>
  <si>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</si>
  <si>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</si>
  <si>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mt38the005a</t>
  </si>
  <si>
    <t xml:space="preserve">Capteur solaire thermique plat, avec panneau de montage vertical de 1143x2043x80 mm, surface utile 2,14 m², rendement optique 0,78, coefficient de pertes du premier ordre 3,473 W/m²K et coefficient de pertes du second ordre 0,017 W/m²K², selon NF EN 12975-2, composé de cadre autoportant et couvercle postérieur en aluminium, isolation thermique de laine de verre, panneau en verre de 4 mm d'épaisseur, absorbeur en cuivre avec couche Sunselect, tuyau en forme de méandre et tuyaux de connexion.</t>
  </si>
  <si>
    <t xml:space="preserve">U</t>
  </si>
  <si>
    <t xml:space="preserve">mt38the050a</t>
  </si>
  <si>
    <t xml:space="preserve">Jeu de cadres et tôles de couverture, basique, pour deux capteurs solaires thermiques.</t>
  </si>
  <si>
    <t xml:space="preserve">U</t>
  </si>
  <si>
    <t xml:space="preserve">mt38the040a</t>
  </si>
  <si>
    <t xml:space="preserve">Connexion droite pour capteurs solaires thermiques avec connexions latérales, avec isolation thermique.</t>
  </si>
  <si>
    <t xml:space="preserve">U</t>
  </si>
  <si>
    <t xml:space="preserve">mt38the500a</t>
  </si>
  <si>
    <t xml:space="preserve">Purgeur manuel d'air avec corps en laiton, avec filet de 3/8" de diamètre, pour une température maximale de 160°C.</t>
  </si>
  <si>
    <t xml:space="preserve">U</t>
  </si>
  <si>
    <t xml:space="preserve">mt38csg110</t>
  </si>
  <si>
    <t xml:space="preserve">Vanne de sécurité spécial pour applications d'énergie solaire thermique, pour une température maximale de 130°C.</t>
  </si>
  <si>
    <t xml:space="preserve">U</t>
  </si>
  <si>
    <t xml:space="preserve">mt38the150a</t>
  </si>
  <si>
    <t xml:space="preserve">Bidon de 10 l de solution eau-glycol pour remplissage de capteur solaire thermique.</t>
  </si>
  <si>
    <t xml:space="preserve">U</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</si>
  <si>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</si>
  <si>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</si>
  <si>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</si>
  <si>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</si>
  <si>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</si>
  <si>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</si>
  <si>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</si>
  <si>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</si>
  <si>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</si>
  <si>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</si>
  <si>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</si>
  <si>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11.317.973,4Ar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</si>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</sst>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2</v>
      </c>
      <c r="F9" s="11" t="s">
        <v>13</v>
      </c>
      <c r="G9" s="13">
        <v>4.89147e+06</v>
      </c>
      <c r="H9" s="13">
        <f ca="1">ROUND(INDIRECT(ADDRESS(ROW()+(0), COLUMN()+(-3), 1))*INDIRECT(ADDRESS(ROW()+(0), COLUMN()+(-1), 1)), 1)</f>
        <v>9.78295e+06</v>
      </c>
    </row>
    <row r="10" spans="1:8" ht="13.50" thickBot="1" customHeight="1">
      <c r="A10" s="14" t="s">
        <v>14</v>
      </c>
      <c r="B10" s="14"/>
      <c r="C10" s="14" t="s">
        <v>15</v>
      </c>
      <c r="D10" s="14"/>
      <c r="E10" s="15">
        <v>1</v>
      </c>
      <c r="F10" s="16" t="s">
        <v>16</v>
      </c>
      <c r="G10" s="17">
        <v>3.8418e+06</v>
      </c>
      <c r="H10" s="17">
        <f ca="1">ROUND(INDIRECT(ADDRESS(ROW()+(0), COLUMN()+(-3), 1))*INDIRECT(ADDRESS(ROW()+(0), COLUMN()+(-1), 1)), 1)</f>
        <v>3.8418e+06</v>
      </c>
    </row>
    <row r="11" spans="1:8" ht="24.00" thickBot="1" customHeight="1">
      <c r="A11" s="14" t="s">
        <v>17</v>
      </c>
      <c r="B11" s="14"/>
      <c r="C11" s="14" t="s">
        <v>18</v>
      </c>
      <c r="D11" s="14"/>
      <c r="E11" s="15">
        <v>2</v>
      </c>
      <c r="F11" s="16" t="s">
        <v>19</v>
      </c>
      <c r="G11" s="17">
        <v>90971.6</v>
      </c>
      <c r="H11" s="17">
        <f ca="1">ROUND(INDIRECT(ADDRESS(ROW()+(0), COLUMN()+(-3), 1))*INDIRECT(ADDRESS(ROW()+(0), COLUMN()+(-1), 1)), 1)</f>
        <v>181943</v>
      </c>
    </row>
    <row r="12" spans="1:8" ht="24.00" thickBot="1" customHeight="1">
      <c r="A12" s="14" t="s">
        <v>20</v>
      </c>
      <c r="B12" s="14"/>
      <c r="C12" s="14" t="s">
        <v>21</v>
      </c>
      <c r="D12" s="14"/>
      <c r="E12" s="15">
        <v>1</v>
      </c>
      <c r="F12" s="16" t="s">
        <v>22</v>
      </c>
      <c r="G12" s="17">
        <v>153952</v>
      </c>
      <c r="H12" s="17">
        <f ca="1">ROUND(INDIRECT(ADDRESS(ROW()+(0), COLUMN()+(-3), 1))*INDIRECT(ADDRESS(ROW()+(0), COLUMN()+(-1), 1)), 1)</f>
        <v>153952</v>
      </c>
    </row>
    <row r="13" spans="1:8" ht="24.00" thickBot="1" customHeight="1">
      <c r="A13" s="14" t="s">
        <v>23</v>
      </c>
      <c r="B13" s="14"/>
      <c r="C13" s="14" t="s">
        <v>24</v>
      </c>
      <c r="D13" s="14"/>
      <c r="E13" s="15">
        <v>1</v>
      </c>
      <c r="F13" s="16" t="s">
        <v>25</v>
      </c>
      <c r="G13" s="17">
        <v>278477</v>
      </c>
      <c r="H13" s="17">
        <f ca="1">ROUND(INDIRECT(ADDRESS(ROW()+(0), COLUMN()+(-3), 1))*INDIRECT(ADDRESS(ROW()+(0), COLUMN()+(-1), 1)), 1)</f>
        <v>278477</v>
      </c>
    </row>
    <row r="14" spans="1:8" ht="13.50" thickBot="1" customHeight="1">
      <c r="A14" s="14" t="s">
        <v>26</v>
      </c>
      <c r="B14" s="14"/>
      <c r="C14" s="14" t="s">
        <v>27</v>
      </c>
      <c r="D14" s="14"/>
      <c r="E14" s="15">
        <v>0.37</v>
      </c>
      <c r="F14" s="16" t="s">
        <v>28</v>
      </c>
      <c r="G14" s="17">
        <v>279913</v>
      </c>
      <c r="H14" s="17">
        <f ca="1">ROUND(INDIRECT(ADDRESS(ROW()+(0), COLUMN()+(-3), 1))*INDIRECT(ADDRESS(ROW()+(0), COLUMN()+(-1), 1)), 1)</f>
        <v>103568</v>
      </c>
    </row>
    <row r="15" spans="1:8" ht="13.50" thickBot="1" customHeight="1">
      <c r="A15" s="14" t="s">
        <v>29</v>
      </c>
      <c r="B15" s="14"/>
      <c r="C15" s="14" t="s">
        <v>30</v>
      </c>
      <c r="D15" s="14"/>
      <c r="E15" s="15">
        <v>2</v>
      </c>
      <c r="F15" s="16" t="s">
        <v>31</v>
      </c>
      <c r="G15" s="17">
        <v>87233</v>
      </c>
      <c r="H15" s="17">
        <f ca="1">ROUND(INDIRECT(ADDRESS(ROW()+(0), COLUMN()+(-3), 1))*INDIRECT(ADDRESS(ROW()+(0), COLUMN()+(-1), 1)), 1)</f>
        <v>174466</v>
      </c>
    </row>
    <row r="16" spans="1:8" ht="13.50" thickBot="1" customHeight="1">
      <c r="A16" s="14" t="s">
        <v>32</v>
      </c>
      <c r="B16" s="14"/>
      <c r="C16" s="14" t="s">
        <v>33</v>
      </c>
      <c r="D16" s="14"/>
      <c r="E16" s="15">
        <v>6.653</v>
      </c>
      <c r="F16" s="16" t="s">
        <v>34</v>
      </c>
      <c r="G16" s="17">
        <v>7220.6</v>
      </c>
      <c r="H16" s="17">
        <f ca="1">ROUND(INDIRECT(ADDRESS(ROW()+(0), COLUMN()+(-3), 1))*INDIRECT(ADDRESS(ROW()+(0), COLUMN()+(-1), 1)), 1)</f>
        <v>48038.8</v>
      </c>
    </row>
    <row r="17" spans="1:8" ht="13.50" thickBot="1" customHeight="1">
      <c r="A17" s="14" t="s">
        <v>35</v>
      </c>
      <c r="B17" s="14"/>
      <c r="C17" s="18" t="s">
        <v>36</v>
      </c>
      <c r="D17" s="18"/>
      <c r="E17" s="19">
        <v>6.653</v>
      </c>
      <c r="F17" s="20" t="s">
        <v>37</v>
      </c>
      <c r="G17" s="21">
        <v>5242.2</v>
      </c>
      <c r="H17" s="21">
        <f ca="1">ROUND(INDIRECT(ADDRESS(ROW()+(0), COLUMN()+(-3), 1))*INDIRECT(ADDRESS(ROW()+(0), COLUMN()+(-1), 1)), 1)</f>
        <v>34876.2</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1)</f>
        <v>1.46001e+07</v>
      </c>
      <c r="H18" s="24">
        <f ca="1">ROUND(INDIRECT(ADDRESS(ROW()+(0), COLUMN()+(-3), 1))*INDIRECT(ADDRESS(ROW()+(0), COLUMN()+(-1), 1))/100, 1)</f>
        <v>292001</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1)</f>
        <v>1.48921e+07</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