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<sst xmlns="http://schemas.openxmlformats.org/spreadsheetml/2006/main" count="27" uniqueCount="27">
  <si>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</si>
  <si>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TEI210</t>
  </si>
  <si>
    <t xml:space="preserve">U</t>
  </si>
  <si>
    <t xml:space="preserve">Luminaire linéaire, avec lampe LED. Installation encastrée.</t>
  </si>
  <si>
    <r>
      <rPr>
        <sz val="8.25"/>
        <color rgb="FF000000"/>
        <rFont val="Arial"/>
        <family val="2"/>
      </rPr>
      <t xml:space="preserve">Luminaire linéaire de plafond, en tôle d'acier, finition thermo-émaillée, de couleur blanche finition mate, non réglable, de 26 W, alimentation à 220/240 V et 50-60 Hz, de 1200x166x67 mm, avec trois lampes LED LED830, température de couleur 3000 K, optique constitué de réflecteur recouvert avec aluminium vaporisé, finition très brillante, à rendement élevé, faisceau de lumière extensif 72°, cadre de recouvrement, taux d'éblouissement unifié inférieur à 19, indice de reproduction chromatique supérieure à 80, flux lumineux 2558 lumens, degré de protection IP40, avec kit de départ et de fin de ligne pour luminaire linéaire. Installation encastrée. Le prix ne comprend pas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</si>
  <si>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</si>
  <si>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</si>
  <si>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</si>
  <si>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</si>
  <si>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</si>
  <si>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</si>
  <si>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mt34lle100a</t>
  </si>
  <si>
    <t xml:space="preserve">Luminaire linéaire de plafond, en tôle d'acier, finition thermo-émaillée, de couleur blanche finition mate, non réglable, de 26 W, alimentation à 220/240 V et 50-60 Hz, de 1200x166x67 mm, avec trois lampes LED LED830, température de couleur 3000 K, optique constitué de réflecteur recouvert avec aluminium vaporisé, finition très brillante, à rendement élevé, faisceau de lumière extensif 72°, cadre de recouvrement, taux d'éblouissement unifié inférieur à 19, indice de reproduction chromatique supérieure à 80, flux lumineux 2558 lumens, degré de protection IP40, à encastrer.</t>
  </si>
  <si>
    <t xml:space="preserve">U</t>
  </si>
  <si>
    <t xml:space="preserve">mt34lle101a</t>
  </si>
  <si>
    <t xml:space="preserve">Kit de départ et de fin de ligne pour luminaire linéaire, avec barrettes de dominos.</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</si>
  <si>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</si>
  <si>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</si>
  <si>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</si>
  <si>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</si>
  <si>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</si>
  <si>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</si>
  <si>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</si>
  <si>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</si>
  <si>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</si>
  <si>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717.406,5Ar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</si>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</sst>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6.84"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2.27868e+06</v>
      </c>
      <c r="G9" s="13">
        <f ca="1">ROUND(INDIRECT(ADDRESS(ROW()+(0), COLUMN()+(-3), 1))*INDIRECT(ADDRESS(ROW()+(0), COLUMN()+(-1), 1)), 1)</f>
        <v>2.27868e+06</v>
      </c>
    </row>
    <row r="10" spans="1:7" ht="13.50" thickBot="1" customHeight="1">
      <c r="A10" s="14" t="s">
        <v>14</v>
      </c>
      <c r="B10" s="14"/>
      <c r="C10" s="14" t="s">
        <v>15</v>
      </c>
      <c r="D10" s="15">
        <v>1</v>
      </c>
      <c r="E10" s="16" t="s">
        <v>16</v>
      </c>
      <c r="F10" s="17">
        <v>60853</v>
      </c>
      <c r="G10" s="17">
        <f ca="1">ROUND(INDIRECT(ADDRESS(ROW()+(0), COLUMN()+(-3), 1))*INDIRECT(ADDRESS(ROW()+(0), COLUMN()+(-1), 1)), 1)</f>
        <v>60853</v>
      </c>
    </row>
    <row r="11" spans="1:7" ht="13.50" thickBot="1" customHeight="1">
      <c r="A11" s="14" t="s">
        <v>17</v>
      </c>
      <c r="B11" s="14"/>
      <c r="C11" s="14" t="s">
        <v>18</v>
      </c>
      <c r="D11" s="15">
        <v>0.396</v>
      </c>
      <c r="E11" s="16" t="s">
        <v>19</v>
      </c>
      <c r="F11" s="17">
        <v>7220.6</v>
      </c>
      <c r="G11" s="17">
        <f ca="1">ROUND(INDIRECT(ADDRESS(ROW()+(0), COLUMN()+(-3), 1))*INDIRECT(ADDRESS(ROW()+(0), COLUMN()+(-1), 1)), 1)</f>
        <v>2859.4</v>
      </c>
    </row>
    <row r="12" spans="1:7" ht="13.50" thickBot="1" customHeight="1">
      <c r="A12" s="14" t="s">
        <v>20</v>
      </c>
      <c r="B12" s="14"/>
      <c r="C12" s="18" t="s">
        <v>21</v>
      </c>
      <c r="D12" s="19">
        <v>0.396</v>
      </c>
      <c r="E12" s="20" t="s">
        <v>22</v>
      </c>
      <c r="F12" s="21">
        <v>5242.2</v>
      </c>
      <c r="G12" s="21">
        <f ca="1">ROUND(INDIRECT(ADDRESS(ROW()+(0), COLUMN()+(-3), 1))*INDIRECT(ADDRESS(ROW()+(0), COLUMN()+(-1), 1)), 1)</f>
        <v>2075.9</v>
      </c>
    </row>
    <row r="13" spans="1:7" ht="13.50" thickBot="1" customHeight="1">
      <c r="A13" s="18"/>
      <c r="B13" s="18"/>
      <c r="C13" s="5" t="s">
        <v>23</v>
      </c>
      <c r="D13" s="22">
        <v>2</v>
      </c>
      <c r="E13" s="23" t="s">
        <v>24</v>
      </c>
      <c r="F13" s="24">
        <f ca="1">ROUND(SUM(INDIRECT(ADDRESS(ROW()+(-1), COLUMN()+(1), 1)),INDIRECT(ADDRESS(ROW()+(-2), COLUMN()+(1), 1)),INDIRECT(ADDRESS(ROW()+(-3), COLUMN()+(1), 1)),INDIRECT(ADDRESS(ROW()+(-4), COLUMN()+(1), 1))), 1)</f>
        <v>2.34447e+06</v>
      </c>
      <c r="G13" s="24">
        <f ca="1">ROUND(INDIRECT(ADDRESS(ROW()+(0), COLUMN()+(-3), 1))*INDIRECT(ADDRESS(ROW()+(0), COLUMN()+(-1), 1))/100, 1)</f>
        <v>46889.3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1)</f>
        <v>2.39136e+06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