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<sst xmlns="http://schemas.openxmlformats.org/spreadsheetml/2006/main" count="30" uniqueCount="30">
  <si>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</si>
  <si>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TGA020</t>
  </si>
  <si>
    <t xml:space="preserve">U</t>
  </si>
  <si>
    <t xml:space="preserve">Arrivée intérieure de gaz.</t>
  </si>
  <si>
    <r>
      <rPr>
        <sz val="8.25"/>
        <color rgb="FF000000"/>
        <rFont val="Arial"/>
        <family val="2"/>
      </rPr>
      <t xml:space="preserve">Arrivée intérieure de gaz, D=2" (50 mm) d'acier, de 8 m de longueur, avec vanne de coupure avant logement visible constituée de vanne à opercule en laiton fondu.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</si>
  <si>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</si>
  <si>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</si>
  <si>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</si>
  <si>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</si>
  <si>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</si>
  <si>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</si>
  <si>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mt08tan010gm</t>
  </si>
  <si>
    <t xml:space="preserve">Tube en acier noir, avec soudure longitudinale par résistance électrique, série M, de 2" DN 50 mm de diamètre et 3,6 mm d'épaisseur, selon NF EN 10255, avec le prix augmenté de 60% pour cause d'accessoires et pièces spéciales.</t>
  </si>
  <si>
    <t xml:space="preserve">m</t>
  </si>
  <si>
    <t xml:space="preserve">mt37svc010o</t>
  </si>
  <si>
    <t xml:space="preserve">Vanne à opercule en laiton fondu, à visser, de 2".</t>
  </si>
  <si>
    <t xml:space="preserve">U</t>
  </si>
  <si>
    <t xml:space="preserve">mt08tan320</t>
  </si>
  <si>
    <t xml:space="preserve">Matériel auxiliaire pour le montage et la fixation à l'ouvrage des tuyaux en acier noir.</t>
  </si>
  <si>
    <t xml:space="preserve">U</t>
  </si>
  <si>
    <t xml:space="preserve">mo010</t>
  </si>
  <si>
    <t xml:space="preserve">Compagnon professionnel III/CP2 installateur de gaz.</t>
  </si>
  <si>
    <t xml:space="preserve">h</t>
  </si>
  <si>
    <t xml:space="preserve">mo109</t>
  </si>
  <si>
    <t xml:space="preserve">Ouvrier professionnel II/OP installateur de gaz.</t>
  </si>
  <si>
    <t xml:space="preserve">h</t>
  </si>
  <si>
    <t xml:space="preserve">Frais de chantier des unités d'ouvrage</t>
  </si>
  <si>
    <t xml:space="preserve">%</t>
  </si>
  <si>
    <t xml:space="preserve">Coût d'entretien décennal: 115.499,2Ar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</si>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</sst>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5.65"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8</v>
      </c>
      <c r="E9" s="11" t="s">
        <v>13</v>
      </c>
      <c r="F9" s="13">
        <v>107640</v>
      </c>
      <c r="G9" s="13">
        <f ca="1">ROUND(INDIRECT(ADDRESS(ROW()+(0), COLUMN()+(-3), 1))*INDIRECT(ADDRESS(ROW()+(0), COLUMN()+(-1), 1)), 1)</f>
        <v>861122</v>
      </c>
    </row>
    <row r="10" spans="1:7" ht="13.50" thickBot="1" customHeight="1">
      <c r="A10" s="14" t="s">
        <v>14</v>
      </c>
      <c r="B10" s="14"/>
      <c r="C10" s="14" t="s">
        <v>15</v>
      </c>
      <c r="D10" s="15">
        <v>1</v>
      </c>
      <c r="E10" s="16" t="s">
        <v>16</v>
      </c>
      <c r="F10" s="17">
        <v>212617</v>
      </c>
      <c r="G10" s="17">
        <f ca="1">ROUND(INDIRECT(ADDRESS(ROW()+(0), COLUMN()+(-3), 1))*INDIRECT(ADDRESS(ROW()+(0), COLUMN()+(-1), 1)), 1)</f>
        <v>212617</v>
      </c>
    </row>
    <row r="11" spans="1:7" ht="13.50" thickBot="1" customHeight="1">
      <c r="A11" s="14" t="s">
        <v>17</v>
      </c>
      <c r="B11" s="14"/>
      <c r="C11" s="14" t="s">
        <v>18</v>
      </c>
      <c r="D11" s="15">
        <v>4.5</v>
      </c>
      <c r="E11" s="16" t="s">
        <v>19</v>
      </c>
      <c r="F11" s="17">
        <v>32552.4</v>
      </c>
      <c r="G11" s="17">
        <f ca="1">ROUND(INDIRECT(ADDRESS(ROW()+(0), COLUMN()+(-3), 1))*INDIRECT(ADDRESS(ROW()+(0), COLUMN()+(-1), 1)), 1)</f>
        <v>146486</v>
      </c>
    </row>
    <row r="12" spans="1:7" ht="13.50" thickBot="1" customHeight="1">
      <c r="A12" s="14" t="s">
        <v>20</v>
      </c>
      <c r="B12" s="14"/>
      <c r="C12" s="14" t="s">
        <v>21</v>
      </c>
      <c r="D12" s="15">
        <v>3.044</v>
      </c>
      <c r="E12" s="16" t="s">
        <v>22</v>
      </c>
      <c r="F12" s="17">
        <v>7220.6</v>
      </c>
      <c r="G12" s="17">
        <f ca="1">ROUND(INDIRECT(ADDRESS(ROW()+(0), COLUMN()+(-3), 1))*INDIRECT(ADDRESS(ROW()+(0), COLUMN()+(-1), 1)), 1)</f>
        <v>21979.6</v>
      </c>
    </row>
    <row r="13" spans="1:7" ht="13.50" thickBot="1" customHeight="1">
      <c r="A13" s="14" t="s">
        <v>23</v>
      </c>
      <c r="B13" s="14"/>
      <c r="C13" s="18" t="s">
        <v>24</v>
      </c>
      <c r="D13" s="19">
        <v>3.044</v>
      </c>
      <c r="E13" s="20" t="s">
        <v>25</v>
      </c>
      <c r="F13" s="21">
        <v>5242.2</v>
      </c>
      <c r="G13" s="21">
        <f ca="1">ROUND(INDIRECT(ADDRESS(ROW()+(0), COLUMN()+(-3), 1))*INDIRECT(ADDRESS(ROW()+(0), COLUMN()+(-1), 1)), 1)</f>
        <v>15957.2</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1)</f>
        <v>1.25816e+06</v>
      </c>
      <c r="G14" s="24">
        <f ca="1">ROUND(INDIRECT(ADDRESS(ROW()+(0), COLUMN()+(-3), 1))*INDIRECT(ADDRESS(ROW()+(0), COLUMN()+(-1), 1))/100, 1)</f>
        <v>25163.2</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1)</f>
        <v>1.28332e+06</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