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<sst xmlns="http://schemas.openxmlformats.org/spreadsheetml/2006/main" count="21" uniqueCount="21">
  <si>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</si>
  <si>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TLA070</t>
  </si>
  <si>
    <t xml:space="preserve">U</t>
  </si>
  <si>
    <t xml:space="preserve">Télérupteur modulaire.</t>
  </si>
  <si>
    <r>
      <rPr>
        <sz val="8.25"/>
        <color rgb="FF000000"/>
        <rFont val="Arial"/>
        <family val="2"/>
      </rPr>
      <t xml:space="preserve">Télérupteur de 1 module, bipolaire (2P), de 16 A.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</si>
  <si>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</si>
  <si>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</si>
  <si>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</si>
  <si>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</si>
  <si>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</si>
  <si>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</si>
  <si>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mt35cgm032e</t>
  </si>
  <si>
    <t xml:space="preserve">Télérupteur de 1 module, bipolaire (2P), de 16 A, y compris les accessoires de montage, selon NF EN 60669-1 et NF EN 60669-2-2.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</si>
  <si>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</si>
  <si>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</si>
  <si>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</si>
  <si>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</si>
  <si>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</si>
  <si>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</si>
  <si>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12.174,5Ar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</si>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</sst>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7.35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236332</v>
      </c>
      <c r="G9" s="13">
        <f ca="1">ROUND(INDIRECT(ADDRESS(ROW()+(0), COLUMN()+(-3), 1))*INDIRECT(ADDRESS(ROW()+(0), COLUMN()+(-1), 1)), 1)</f>
        <v>236332</v>
      </c>
    </row>
    <row r="10" spans="1:7" ht="13.50" thickBot="1" customHeight="1">
      <c r="A10" s="14" t="s">
        <v>14</v>
      </c>
      <c r="B10" s="14"/>
      <c r="C10" s="15" t="s">
        <v>15</v>
      </c>
      <c r="D10" s="16">
        <v>0.33</v>
      </c>
      <c r="E10" s="17" t="s">
        <v>16</v>
      </c>
      <c r="F10" s="18">
        <v>7220.6</v>
      </c>
      <c r="G10" s="18">
        <f ca="1">ROUND(INDIRECT(ADDRESS(ROW()+(0), COLUMN()+(-3), 1))*INDIRECT(ADDRESS(ROW()+(0), COLUMN()+(-1), 1)), 1)</f>
        <v>2382.8</v>
      </c>
    </row>
    <row r="11" spans="1:7" ht="13.50" thickBot="1" customHeight="1">
      <c r="A11" s="15"/>
      <c r="B11" s="15"/>
      <c r="C11" s="5" t="s">
        <v>17</v>
      </c>
      <c r="D11" s="19">
        <v>2</v>
      </c>
      <c r="E11" s="20" t="s">
        <v>18</v>
      </c>
      <c r="F11" s="21">
        <f ca="1">ROUND(SUM(INDIRECT(ADDRESS(ROW()+(-1), COLUMN()+(1), 1)),INDIRECT(ADDRESS(ROW()+(-2), COLUMN()+(1), 1))), 1)</f>
        <v>238715</v>
      </c>
      <c r="G11" s="21">
        <f ca="1">ROUND(INDIRECT(ADDRESS(ROW()+(0), COLUMN()+(-3), 1))*INDIRECT(ADDRESS(ROW()+(0), COLUMN()+(-1), 1))/100, 1)</f>
        <v>4774.3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1)</f>
        <v>243490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