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<sst xmlns="http://schemas.openxmlformats.org/spreadsheetml/2006/main" count="21" uniqueCount="21">
  <si>
    <t xml:space="preserve"/>
  </si>
  <si>
    <t xml:space="preserve">TLL010</t>
  </si>
  <si>
    <t xml:space="preserve">U</t>
  </si>
  <si>
    <t xml:space="preserve">Boîte pour appareillage, encastrée.</t>
  </si>
  <si>
    <r>
      <rPr>
        <sz val="8.25"/>
        <color rgb="FF000000"/>
        <rFont val="Arial"/>
        <family val="2"/>
      </rPr>
      <t xml:space="preserve">Boîte universelle 1 poste, en plastique ABS autoextinguible, sans halogènes, associable (horizontal et vertical), de 70x70x42 mm, avec degrés de protection IP30 et IK07, selon IEC 60439. Installation encastrée. Le prix ne comprend pas les travaux auxiliaires de maçonnerie.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</si>
  <si>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</si>
  <si>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</si>
  <si>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</si>
  <si>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</si>
  <si>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</si>
  <si>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</si>
  <si>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mt33cmg010a</t>
  </si>
  <si>
    <t xml:space="preserve">Boîte d'encastrement universelle 1 poste, en plastique ABS autoextinguible, sans halogènes, associable (horizontal et vertical), de 70x70x42 mm, avec degrés de protection IP30 et IK07, selon IEC 60439, y compris les vis de fixation du mécanisme.</t>
  </si>
  <si>
    <t xml:space="preserve">U</t>
  </si>
  <si>
    <t xml:space="preserve">mo003</t>
  </si>
  <si>
    <t xml:space="preserve">Compagnon professionnel III/CP2 électricien.</t>
  </si>
  <si>
    <t xml:space="preserve">h</t>
  </si>
  <si>
    <t xml:space="preserve">Frais de chantier des unités d'ouvrage</t>
  </si>
  <si>
    <t xml:space="preserve">%</t>
  </si>
  <si>
    <t xml:space="preserve">Coût d'entretien décennal: 158,3Ar les 10 premières années.</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</si>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</sst>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8.71" customWidth="1"/>
    <col min="4" max="4" width="8.16" customWidth="1"/>
    <col min="5" max="5" width="5.44" customWidth="1"/>
    <col min="6" max="6" width="14.96" customWidth="1"/>
    <col min="7" max="7" width="8.3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1</v>
      </c>
      <c r="E9" s="11" t="s">
        <v>13</v>
      </c>
      <c r="F9" s="13">
        <v>2626.8</v>
      </c>
      <c r="G9" s="13">
        <f ca="1">ROUND(INDIRECT(ADDRESS(ROW()+(0), COLUMN()+(-3), 1))*INDIRECT(ADDRESS(ROW()+(0), COLUMN()+(-1), 1)), 1)</f>
        <v>2626.8</v>
      </c>
    </row>
    <row r="10" spans="1:7" ht="13.50" thickBot="1" customHeight="1">
      <c r="A10" s="14" t="s">
        <v>14</v>
      </c>
      <c r="B10" s="14"/>
      <c r="C10" s="15" t="s">
        <v>15</v>
      </c>
      <c r="D10" s="16">
        <v>0.066</v>
      </c>
      <c r="E10" s="17" t="s">
        <v>16</v>
      </c>
      <c r="F10" s="18">
        <v>7220.6</v>
      </c>
      <c r="G10" s="18">
        <f ca="1">ROUND(INDIRECT(ADDRESS(ROW()+(0), COLUMN()+(-3), 1))*INDIRECT(ADDRESS(ROW()+(0), COLUMN()+(-1), 1)), 1)</f>
        <v>476.6</v>
      </c>
    </row>
    <row r="11" spans="1:7" ht="13.50" thickBot="1" customHeight="1">
      <c r="A11" s="15"/>
      <c r="B11" s="15"/>
      <c r="C11" s="5" t="s">
        <v>17</v>
      </c>
      <c r="D11" s="19">
        <v>2</v>
      </c>
      <c r="E11" s="20" t="s">
        <v>18</v>
      </c>
      <c r="F11" s="21">
        <f ca="1">ROUND(SUM(INDIRECT(ADDRESS(ROW()+(-1), COLUMN()+(1), 1)),INDIRECT(ADDRESS(ROW()+(-2), COLUMN()+(1), 1))), 1)</f>
        <v>3103.4</v>
      </c>
      <c r="G11" s="21">
        <f ca="1">ROUND(INDIRECT(ADDRESS(ROW()+(0), COLUMN()+(-3), 1))*INDIRECT(ADDRESS(ROW()+(0), COLUMN()+(-1), 1))/100, 1)</f>
        <v>62.1</v>
      </c>
    </row>
    <row r="12" spans="1:7" ht="13.50" thickBot="1" customHeight="1">
      <c r="A12" s="22" t="s">
        <v>19</v>
      </c>
      <c r="B12" s="22"/>
      <c r="C12" s="23"/>
      <c r="D12" s="23"/>
      <c r="E12" s="24"/>
      <c r="F12" s="22" t="s">
        <v>20</v>
      </c>
      <c r="G12" s="25">
        <f ca="1">ROUND(SUM(INDIRECT(ADDRESS(ROW()+(-1), COLUMN()+(0), 1)),INDIRECT(ADDRESS(ROW()+(-2), COLUMN()+(0), 1)),INDIRECT(ADDRESS(ROW()+(-3), COLUMN()+(0), 1))), 1)</f>
        <v>3165.5</v>
      </c>
    </row>
  </sheetData>
  <mergeCells count="8">
    <mergeCell ref="A1:G1"/>
    <mergeCell ref="C3:G3"/>
    <mergeCell ref="A5:G5"/>
    <mergeCell ref="A8:B8"/>
    <mergeCell ref="A9:B9"/>
    <mergeCell ref="A10:B10"/>
    <mergeCell ref="A11:B11"/>
    <mergeCell ref="A12:D12"/>
  </mergeCells>
  <pageMargins left="0.147638" right="0.147638" top="0.206693" bottom="0.206693" header="0.0" footer="0.0"/>
  <pageSetup paperSize="9" orientation="portrait"/>
  <rowBreaks count="0" manualBreakCount="0">
    </rowBreaks>
</worksheet>
</file>