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<sst xmlns="http://schemas.openxmlformats.org/spreadsheetml/2006/main" count="45" uniqueCount="45">
  <si>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</si>
  <si>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TLT050</t>
  </si>
  <si>
    <t xml:space="preserve">U</t>
  </si>
  <si>
    <t xml:space="preserve">Prise de terre avec piquet.</t>
  </si>
  <si>
    <r>
      <rPr>
        <sz val="8.25"/>
        <color rgb="FF000000"/>
        <rFont val="Arial"/>
        <family val="2"/>
      </rPr>
      <t xml:space="preserve">Prise de terre avec un piquet en acier cuivré de 2 m de longueur. Le prix ne comprend ni l'excavation ni le remblai de l'arrière.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</si>
  <si>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</si>
  <si>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</si>
  <si>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</si>
  <si>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</si>
  <si>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</si>
  <si>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</si>
  <si>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mt35tte010b</t>
  </si>
  <si>
    <t xml:space="preserve">Électrode pour réseau de prise de terre cuivré avec 300 µm, fabriqué en acier, de 15 mm de diamètre et de 2 m de longueur.</t>
  </si>
  <si>
    <t xml:space="preserve">U</t>
  </si>
  <si>
    <t xml:space="preserve">mt35ttc010e</t>
  </si>
  <si>
    <t xml:space="preserve">Conducteur de cuivre nu, de 25 mm².</t>
  </si>
  <si>
    <t xml:space="preserve">m</t>
  </si>
  <si>
    <t xml:space="preserve">mt35tta040</t>
  </si>
  <si>
    <t xml:space="preserve">Boulon en U pour connexion du piquet.</t>
  </si>
  <si>
    <t xml:space="preserve">U</t>
  </si>
  <si>
    <t xml:space="preserve">mt35tta010</t>
  </si>
  <si>
    <t xml:space="preserve">Regard en polypropylène pour prise de terre, de 300x300 mm, avec couvercle de registre.</t>
  </si>
  <si>
    <t xml:space="preserve">U</t>
  </si>
  <si>
    <t xml:space="preserve">mt35tta030</t>
  </si>
  <si>
    <t xml:space="preserve">Barrette de mesure de l'installation électrique.</t>
  </si>
  <si>
    <t xml:space="preserve">U</t>
  </si>
  <si>
    <t xml:space="preserve">mt35tta060</t>
  </si>
  <si>
    <t xml:space="preserve">Sac de 5 kg de sels minéraux pour l'amélioration de la conductivité de mises à terre.</t>
  </si>
  <si>
    <t xml:space="preserve">U</t>
  </si>
  <si>
    <t xml:space="preserve">mt35www020</t>
  </si>
  <si>
    <t xml:space="preserve">Matériel auxiliaire pour installations de prise de terre.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</si>
  <si>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</si>
  <si>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</si>
  <si>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</si>
  <si>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</si>
  <si>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</si>
  <si>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</si>
  <si>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</si>
  <si>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</si>
  <si>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</si>
  <si>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</si>
  <si>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</si>
  <si>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</si>
  <si>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20.957,8Ar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</si>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</sst>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129190</v>
      </c>
      <c r="G9" s="13">
        <f ca="1">ROUND(INDIRECT(ADDRESS(ROW()+(0), COLUMN()+(-3), 1))*INDIRECT(ADDRESS(ROW()+(0), COLUMN()+(-1), 1)), 1)</f>
        <v>129190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</v>
      </c>
      <c r="E10" s="16" t="s">
        <v>16</v>
      </c>
      <c r="F10" s="17">
        <v>35886.2</v>
      </c>
      <c r="G10" s="17">
        <f ca="1">ROUND(INDIRECT(ADDRESS(ROW()+(0), COLUMN()+(-3), 1))*INDIRECT(ADDRESS(ROW()+(0), COLUMN()+(-1), 1)), 1)</f>
        <v>8971.6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7177.2</v>
      </c>
      <c r="G11" s="17">
        <f ca="1">ROUND(INDIRECT(ADDRESS(ROW()+(0), COLUMN()+(-3), 1))*INDIRECT(ADDRESS(ROW()+(0), COLUMN()+(-1), 1)), 1)</f>
        <v>7177.2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531116</v>
      </c>
      <c r="G12" s="17">
        <f ca="1">ROUND(INDIRECT(ADDRESS(ROW()+(0), COLUMN()+(-3), 1))*INDIRECT(ADDRESS(ROW()+(0), COLUMN()+(-1), 1)), 1)</f>
        <v>531116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330153</v>
      </c>
      <c r="G13" s="17">
        <f ca="1">ROUND(INDIRECT(ADDRESS(ROW()+(0), COLUMN()+(-3), 1))*INDIRECT(ADDRESS(ROW()+(0), COLUMN()+(-1), 1)), 1)</f>
        <v>330153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0.333</v>
      </c>
      <c r="E14" s="16" t="s">
        <v>28</v>
      </c>
      <c r="F14" s="17">
        <v>25120.4</v>
      </c>
      <c r="G14" s="17">
        <f ca="1">ROUND(INDIRECT(ADDRESS(ROW()+(0), COLUMN()+(-3), 1))*INDIRECT(ADDRESS(ROW()+(0), COLUMN()+(-1), 1)), 1)</f>
        <v>8365.1</v>
      </c>
    </row>
    <row r="15" spans="1:7" ht="13.50" thickBot="1" customHeight="1">
      <c r="A15" s="14" t="s">
        <v>29</v>
      </c>
      <c r="B15" s="14"/>
      <c r="C15" s="14" t="s">
        <v>30</v>
      </c>
      <c r="D15" s="15">
        <v>1</v>
      </c>
      <c r="E15" s="16" t="s">
        <v>31</v>
      </c>
      <c r="F15" s="17">
        <v>8253.8</v>
      </c>
      <c r="G15" s="17">
        <f ca="1">ROUND(INDIRECT(ADDRESS(ROW()+(0), COLUMN()+(-3), 1))*INDIRECT(ADDRESS(ROW()+(0), COLUMN()+(-1), 1)), 1)</f>
        <v>8253.8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0.33</v>
      </c>
      <c r="E16" s="16" t="s">
        <v>34</v>
      </c>
      <c r="F16" s="17">
        <v>7220.6</v>
      </c>
      <c r="G16" s="17">
        <f ca="1">ROUND(INDIRECT(ADDRESS(ROW()+(0), COLUMN()+(-3), 1))*INDIRECT(ADDRESS(ROW()+(0), COLUMN()+(-1), 1)), 1)</f>
        <v>2382.8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0.33</v>
      </c>
      <c r="E17" s="16" t="s">
        <v>37</v>
      </c>
      <c r="F17" s="17">
        <v>5242.2</v>
      </c>
      <c r="G17" s="17">
        <f ca="1">ROUND(INDIRECT(ADDRESS(ROW()+(0), COLUMN()+(-3), 1))*INDIRECT(ADDRESS(ROW()+(0), COLUMN()+(-1), 1)), 1)</f>
        <v>1729.9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0.001</v>
      </c>
      <c r="E18" s="20" t="s">
        <v>40</v>
      </c>
      <c r="F18" s="21">
        <v>5060</v>
      </c>
      <c r="G18" s="21">
        <f ca="1">ROUND(INDIRECT(ADDRESS(ROW()+(0), COLUMN()+(-3), 1))*INDIRECT(ADDRESS(ROW()+(0), COLUMN()+(-1), 1)), 1)</f>
        <v>5.1</v>
      </c>
    </row>
    <row r="19" spans="1:7" ht="13.50" thickBot="1" customHeight="1">
      <c r="A19" s="18"/>
      <c r="B19" s="18"/>
      <c r="C19" s="5" t="s">
        <v>41</v>
      </c>
      <c r="D19" s="22">
        <v>2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1)</f>
        <v>1.02735e+06</v>
      </c>
      <c r="G19" s="24">
        <f ca="1">ROUND(INDIRECT(ADDRESS(ROW()+(0), COLUMN()+(-3), 1))*INDIRECT(ADDRESS(ROW()+(0), COLUMN()+(-1), 1))/100, 1)</f>
        <v>20546.9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1)</f>
        <v>1.04789e+06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