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<sst xmlns="http://schemas.openxmlformats.org/spreadsheetml/2006/main" count="42" uniqueCount="42">
  <si>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</si>
  <si>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TPA090</t>
  </si>
  <si>
    <t xml:space="preserve">U</t>
  </si>
  <si>
    <t xml:space="preserve">Regard.</t>
  </si>
  <si>
    <r>
      <rPr>
        <sz val="8.25"/>
        <color rgb="FF000000"/>
        <rFont val="Arial"/>
        <family val="2"/>
      </rPr>
      <t xml:space="preserve">Fourniture et montage de regard enterré, de dimensions intérieures 30x30x30, préfabriqué en polypropylène, sur dallage en béton massif BCN: CPJ-CEM II/A 32,5 - TP - B 20 - 15/25 - E: 1 - NA - P 18-305 de 15 cm d'épaisseur, avec couvercle préfabriqué en PVC, pour l'hébergement de la vanne. Le prix ne comprend la vanne,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</si>
  <si>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</si>
  <si>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</si>
  <si>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</si>
  <si>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</si>
  <si>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</si>
  <si>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</si>
  <si>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</si>
  <si>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</si>
  <si>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</si>
  <si>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mt11arp100a</t>
  </si>
  <si>
    <t xml:space="preserve">Regard en polypropylène, 30x30x30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</si>
  <si>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</si>
  <si>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</si>
  <si>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</si>
  <si>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</si>
  <si>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</si>
  <si>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</si>
  <si>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</si>
  <si>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</si>
  <si>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</si>
  <si>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</si>
  <si>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</si>
  <si>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</si>
  <si>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</si>
  <si>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mt11arp050c</t>
  </si>
  <si>
    <t xml:space="preserve">Couvercle en PVC, pour regard de plomberie de 30x30 cm, avec fermeture hermétique au passage des odeurs méphitiques.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</si>
  <si>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</si>
  <si>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</si>
  <si>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</si>
  <si>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</si>
  <si>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</si>
  <si>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</si>
  <si>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</si>
  <si>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</si>
  <si>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</si>
  <si>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31.890,5Ar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</si>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</sst>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0.054</v>
      </c>
      <c r="F9" s="11" t="s">
        <v>13</v>
      </c>
      <c r="G9" s="13">
        <v>580169</v>
      </c>
      <c r="H9" s="13">
        <f ca="1">ROUND(INDIRECT(ADDRESS(ROW()+(0), COLUMN()+(-3), 1))*INDIRECT(ADDRESS(ROW()+(0), COLUMN()+(-1), 1)), 1)</f>
        <v>31329.1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361951</v>
      </c>
      <c r="H10" s="17">
        <f ca="1">ROUND(INDIRECT(ADDRESS(ROW()+(0), COLUMN()+(-3), 1))*INDIRECT(ADDRESS(ROW()+(0), COLUMN()+(-1), 1)), 1)</f>
        <v>361951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9042.4</v>
      </c>
      <c r="H11" s="17">
        <f ca="1">ROUND(INDIRECT(ADDRESS(ROW()+(0), COLUMN()+(-3), 1))*INDIRECT(ADDRESS(ROW()+(0), COLUMN()+(-1), 1)), 1)</f>
        <v>54.3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95494.4</v>
      </c>
      <c r="H12" s="17">
        <f ca="1">ROUND(INDIRECT(ADDRESS(ROW()+(0), COLUMN()+(-3), 1))*INDIRECT(ADDRESS(ROW()+(0), COLUMN()+(-1), 1)), 1)</f>
        <v>954.9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3.038</v>
      </c>
      <c r="F13" s="16" t="s">
        <v>25</v>
      </c>
      <c r="G13" s="17">
        <v>657</v>
      </c>
      <c r="H13" s="17">
        <f ca="1">ROUND(INDIRECT(ADDRESS(ROW()+(0), COLUMN()+(-3), 1))*INDIRECT(ADDRESS(ROW()+(0), COLUMN()+(-1), 1)), 1)</f>
        <v>1996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0.061</v>
      </c>
      <c r="F14" s="16" t="s">
        <v>28</v>
      </c>
      <c r="G14" s="17">
        <v>7233.8</v>
      </c>
      <c r="H14" s="17">
        <f ca="1">ROUND(INDIRECT(ADDRESS(ROW()+(0), COLUMN()+(-3), 1))*INDIRECT(ADDRESS(ROW()+(0), COLUMN()+(-1), 1)), 1)</f>
        <v>441.3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221459</v>
      </c>
      <c r="H15" s="17">
        <f ca="1">ROUND(INDIRECT(ADDRESS(ROW()+(0), COLUMN()+(-3), 1))*INDIRECT(ADDRESS(ROW()+(0), COLUMN()+(-1), 1)), 1)</f>
        <v>221459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0.661</v>
      </c>
      <c r="F16" s="16" t="s">
        <v>34</v>
      </c>
      <c r="G16" s="17">
        <v>7026</v>
      </c>
      <c r="H16" s="17">
        <f ca="1">ROUND(INDIRECT(ADDRESS(ROW()+(0), COLUMN()+(-3), 1))*INDIRECT(ADDRESS(ROW()+(0), COLUMN()+(-1), 1)), 1)</f>
        <v>4644.2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0.489</v>
      </c>
      <c r="F17" s="20" t="s">
        <v>37</v>
      </c>
      <c r="G17" s="21">
        <v>5060</v>
      </c>
      <c r="H17" s="21">
        <f ca="1">ROUND(INDIRECT(ADDRESS(ROW()+(0), COLUMN()+(-3), 1))*INDIRECT(ADDRESS(ROW()+(0), COLUMN()+(-1), 1)), 1)</f>
        <v>2474.3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625304</v>
      </c>
      <c r="H18" s="24">
        <f ca="1">ROUND(INDIRECT(ADDRESS(ROW()+(0), COLUMN()+(-3), 1))*INDIRECT(ADDRESS(ROW()+(0), COLUMN()+(-1), 1))/100, 1)</f>
        <v>12506.1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637810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