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<sst xmlns="http://schemas.openxmlformats.org/spreadsheetml/2006/main" count="24" uniqueCount="24">
  <si>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</si>
  <si>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TSE030</t>
  </si>
  <si>
    <t xml:space="preserve">U</t>
  </si>
  <si>
    <t xml:space="preserve">Capteur de vibration, mécanique.</t>
  </si>
  <si>
    <r>
      <rPr>
        <sz val="8.25"/>
        <color rgb="FF000000"/>
        <rFont val="Arial"/>
        <family val="2"/>
      </rPr>
      <t xml:space="preserve">Capteur de vibration mécanique, avec possibilité de fonctionnement de façon indépendante ou bien comme secondaire avec un détecteur de vibration électronique. Installation sur porte ou sur fenêtre. Comprend les éléments de fixation.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</si>
  <si>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</si>
  <si>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</si>
  <si>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</si>
  <si>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</si>
  <si>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</si>
  <si>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</si>
  <si>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mt41ing130</t>
  </si>
  <si>
    <t xml:space="preserve">Capteur de vibration mécanique, avec possibilité de fonctionnement de façon indépendante ou bien comme secondaire avec un détecteur de vibration électronique, à installer dans les portes et les fenêtres. Comprend les éléments de fixation.</t>
  </si>
  <si>
    <t xml:space="preserve">U</t>
  </si>
  <si>
    <t xml:space="preserve">mo006</t>
  </si>
  <si>
    <t xml:space="preserve">Compagnon professionnel III/CP2 installateur de réseaux et d'équipements de détection et de sécurité.</t>
  </si>
  <si>
    <t xml:space="preserve">h</t>
  </si>
  <si>
    <t xml:space="preserve">mo105</t>
  </si>
  <si>
    <t xml:space="preserve">Ouvrier professionnel II/OP installateur de réseaux et d'équipements de détection et de sécurité.</t>
  </si>
  <si>
    <t xml:space="preserve">h</t>
  </si>
  <si>
    <t xml:space="preserve">Frais de chantier des unités d'ouvrage</t>
  </si>
  <si>
    <t xml:space="preserve">%</t>
  </si>
  <si>
    <t xml:space="preserve">Coût d'entretien décennal: 102.099,3Ar les 10 premières années.</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</si>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</sst>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3.91" customWidth="1"/>
    <col min="3" max="3" width="1.02" customWidth="1"/>
    <col min="4" max="4" width="77.69"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1</v>
      </c>
      <c r="F9" s="11" t="s">
        <v>13</v>
      </c>
      <c r="G9" s="13">
        <v>341861</v>
      </c>
      <c r="H9" s="13">
        <f ca="1">ROUND(INDIRECT(ADDRESS(ROW()+(0), COLUMN()+(-3), 1))*INDIRECT(ADDRESS(ROW()+(0), COLUMN()+(-1), 1)), 1)</f>
        <v>341861</v>
      </c>
    </row>
    <row r="10" spans="1:8" ht="24.00" thickBot="1" customHeight="1">
      <c r="A10" s="14" t="s">
        <v>14</v>
      </c>
      <c r="B10" s="14"/>
      <c r="C10" s="14" t="s">
        <v>15</v>
      </c>
      <c r="D10" s="14"/>
      <c r="E10" s="15">
        <v>0.265</v>
      </c>
      <c r="F10" s="16" t="s">
        <v>16</v>
      </c>
      <c r="G10" s="17">
        <v>7220.6</v>
      </c>
      <c r="H10" s="17">
        <f ca="1">ROUND(INDIRECT(ADDRESS(ROW()+(0), COLUMN()+(-3), 1))*INDIRECT(ADDRESS(ROW()+(0), COLUMN()+(-1), 1)), 1)</f>
        <v>1913.5</v>
      </c>
    </row>
    <row r="11" spans="1:8" ht="24.00" thickBot="1" customHeight="1">
      <c r="A11" s="14" t="s">
        <v>17</v>
      </c>
      <c r="B11" s="14"/>
      <c r="C11" s="18" t="s">
        <v>18</v>
      </c>
      <c r="D11" s="18"/>
      <c r="E11" s="19">
        <v>0.265</v>
      </c>
      <c r="F11" s="20" t="s">
        <v>19</v>
      </c>
      <c r="G11" s="21">
        <v>5242.2</v>
      </c>
      <c r="H11" s="21">
        <f ca="1">ROUND(INDIRECT(ADDRESS(ROW()+(0), COLUMN()+(-3), 1))*INDIRECT(ADDRESS(ROW()+(0), COLUMN()+(-1), 1)), 1)</f>
        <v>1389.2</v>
      </c>
    </row>
    <row r="12" spans="1:8" ht="13.50" thickBot="1" customHeight="1">
      <c r="A12" s="18"/>
      <c r="B12" s="18"/>
      <c r="C12" s="5" t="s">
        <v>20</v>
      </c>
      <c r="D12" s="5"/>
      <c r="E12" s="22">
        <v>2</v>
      </c>
      <c r="F12" s="23" t="s">
        <v>21</v>
      </c>
      <c r="G12" s="24">
        <f ca="1">ROUND(SUM(INDIRECT(ADDRESS(ROW()+(-1), COLUMN()+(1), 1)),INDIRECT(ADDRESS(ROW()+(-2), COLUMN()+(1), 1)),INDIRECT(ADDRESS(ROW()+(-3), COLUMN()+(1), 1))), 1)</f>
        <v>345163</v>
      </c>
      <c r="H12" s="24">
        <f ca="1">ROUND(INDIRECT(ADDRESS(ROW()+(0), COLUMN()+(-3), 1))*INDIRECT(ADDRESS(ROW()+(0), COLUMN()+(-1), 1))/100, 1)</f>
        <v>6903.3</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1)</f>
        <v>352067</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