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<sst xmlns="http://schemas.openxmlformats.org/spreadsheetml/2006/main" count="24" uniqueCount="24">
  <si>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</si>
  <si>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TVK240</t>
  </si>
  <si>
    <t xml:space="preserve">U</t>
  </si>
  <si>
    <t xml:space="preserve">Unité extérieure d'air conditionné, avec récupération de chaleur, pour système VRV-IV+, pour gaz R-410A.</t>
  </si>
  <si>
    <r>
      <rPr>
        <sz val="8.25"/>
        <color rgb="FF000000"/>
        <rFont val="Arial"/>
        <family val="2"/>
      </rPr>
      <t xml:space="preserve">Unité extérieure pour système VRV-IV+ (Volume de Réfrigérant Variable), pompe à chaleur avec récupération de chaleur, modèle REYQ8U "DAIKIN", pour gaz R-410A, avec température de réfrigérant variable pour l'amélioration de l'efficacité saisonnière, alimentation triphasée (400V/50Hz), puissance frigorifique nominale 22,4 kW (température de bulbe sec de l'air intérieur 27°C, température de bulbe sec de l'air extérieur 35°C), SEER 7,2, intervalle de fonctionnement de température de bulbe sec de l'air extérieur en refroidissement de -5 à 43°C, puissance calorifique nominale 25 kW (température de bulbe sec de l'air intérieur 20°C, température de bulbe sec de l'air extérieur 7°C), SCOP 4,2, intervalle de fonctionnement de température de bulbe sec de l'air extérieur en chauffage de -20 à 15,5°C, connectibilité d'au maximum 64 unités intérieures avec un pourcentage de capacité minimum de 50% et maximum de 130%, contrôle par microprocesseur, compresseur scroll hermétiquement scellé, avec contrôle Inverter, dimensions 1685x930x765 mm, poids 230 kg, pression sonore 57 dBA, débit d'air nominal 162 m³/min, longueur totale maximale d'une tuyauterie frigorifique 1000 m, longueur maximale entre l'unité extérieure et l'unité intérieure la plus éloignée 165 m (190 m équivalents), différence maximale de hauteur d'installation 50 m si l'unité extérieure se trouve au-dessus des unités intérieures et 40 m si elle se trouve en dessous, longueur maximale entre le premier kit de ramification (union Refnet) de tuyauterie frigorifique et l'unité intérieure la plus éloignée 40 m, bloc de terminaux F1-F2 pour câble de 2 fils de transmission et de contrôle (bus D-III Net), écran de configuration et software permettant une mise en marche, une configuration et une personnalisation plus rapides et précises, et possibilité d'installation en intérieur comme résultat de la haute pression statique externe d'air, traitement anticorrosif spécial de l'échangeur de chaleur, fonction de récupération de réfrigérant, charge automatique additionnelle de réfrigérant, test automatique de fonctionnement et ajustement de limitation de consommation d'énergie (fonction I-Demand). Le prix ne comprend les éléments antivibratoires de sol,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</si>
  <si>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</si>
  <si>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</si>
  <si>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</si>
  <si>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</si>
  <si>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</si>
  <si>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</si>
  <si>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mt42dai040b</t>
  </si>
  <si>
    <t xml:space="preserve">Unité extérieure pour système VRV-IV+ (Volume de Réfrigérant Variable), pompe à chaleur avec récupération de chaleur, modèle REYQ8U "DAIKIN", pour gaz R-410A, avec température de réfrigérant variable pour l'amélioration de l'efficacité saisonnière, alimentation triphasée (400V/50Hz), puissance frigorifique nominale 22,4 kW (température de bulbe sec de l'air intérieur 27°C, température de bulbe sec de l'air extérieur 35°C), SEER 7,2, intervalle de fonctionnement de température de bulbe sec de l'air extérieur en refroidissement de -5 à 43°C, puissance calorifique nominale 25 kW (température de bulbe sec de l'air intérieur 20°C, température de bulbe sec de l'air extérieur 7°C), SCOP 4,2, intervalle de fonctionnement de température de bulbe sec de l'air extérieur en chauffage de -20 à 15,5°C, connectibilité d'au maximum 64 unités intérieures avec un pourcentage de capacité minimum de 50% et maximum de 130%, contrôle par microprocesseur, compresseur scroll hermétiquement scellé, avec contrôle Inverter, dimensions 1685x930x765 mm, poids 230 kg, pression sonore 57 dBA, débit d'air nominal 162 m³/min, longueur totale maximale d'une tuyauterie frigorifique 1000 m, longueur maximale entre l'unité extérieure et l'unité intérieure la plus éloignée 165 m (190 m équivalents), différence maximale de hauteur d'installation 50 m si l'unité extérieure se trouve au-dessus des unités intérieures et 40 m si elle se trouve en dessous, longueur maximale entre le premier kit de ramification (union Refnet) de tuyauterie frigorifique et l'unité intérieure la plus éloignée 40 m, bloc de terminaux F1-F2 pour câble de 2 fils de transmission et de contrôle (bus D-III Net), écran de configuration et software permettant une mise en marche, une configuration et une personnalisation plus rapides et précises, et possibilité d'installation en intérieur comme résultat de la haute pression statique externe d'air, traitement anticorrosif spécial de l'échangeur de chaleur, fonction de récupération de réfrigérant, charge automatique additionnelle de réfrigérant, test automatique de fonctionnement et ajustement de limitation de consommation d'énergie (fonction I-Demand).</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</si>
  <si>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</si>
  <si>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</si>
  <si>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</si>
  <si>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</si>
  <si>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</si>
  <si>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</si>
  <si>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</si>
  <si>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</si>
  <si>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</si>
  <si>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27.974.338,9Ar les 10 premières années.</t>
  </si>
  <si>
    <t xml:space="preserve">Montant total HT:</t>
  </si>
</sst>
</file>

<file path=xl/styles.xml><?xml version="1.0" encoding="utf-8"?>
<styleSheet xmlns="http://schemas.openxmlformats.org/spreadsheetml/2006/main">
  <numFmts count="2">
    <numFmt numFmtId="200" formatCode="0.000"/>
    <numFmt numFmtId="201" formatCode="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3.57" customWidth="1"/>
    <col min="3" max="3" width="1.36" customWidth="1"/>
    <col min="4" max="4" width="73.78" customWidth="1"/>
    <col min="5" max="5" width="8.16" customWidth="1"/>
    <col min="6" max="6" width="5.44" customWidth="1"/>
    <col min="7" max="7" width="14.96" customWidth="1"/>
    <col min="8" max="8" width="13.09"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71.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65.50" thickBot="1" customHeight="1">
      <c r="A9" s="7" t="s">
        <v>11</v>
      </c>
      <c r="B9" s="7"/>
      <c r="C9" s="7" t="s">
        <v>12</v>
      </c>
      <c r="D9" s="7"/>
      <c r="E9" s="9">
        <v>1</v>
      </c>
      <c r="F9" s="11" t="s">
        <v>13</v>
      </c>
      <c r="G9" s="13">
        <v>1.0458e+08</v>
      </c>
      <c r="H9" s="13">
        <f ca="1">ROUND(INDIRECT(ADDRESS(ROW()+(0), COLUMN()+(-3), 1))*INDIRECT(ADDRESS(ROW()+(0), COLUMN()+(-1), 1)), 1)</f>
        <v>1.0458e+08</v>
      </c>
    </row>
    <row r="10" spans="1:8" ht="13.50" thickBot="1" customHeight="1">
      <c r="A10" s="14" t="s">
        <v>14</v>
      </c>
      <c r="B10" s="14"/>
      <c r="C10" s="14" t="s">
        <v>15</v>
      </c>
      <c r="D10" s="14"/>
      <c r="E10" s="15">
        <v>7.947</v>
      </c>
      <c r="F10" s="16" t="s">
        <v>16</v>
      </c>
      <c r="G10" s="17">
        <v>7220.6</v>
      </c>
      <c r="H10" s="17">
        <f ca="1">ROUND(INDIRECT(ADDRESS(ROW()+(0), COLUMN()+(-3), 1))*INDIRECT(ADDRESS(ROW()+(0), COLUMN()+(-1), 1)), 1)</f>
        <v>57382.3</v>
      </c>
    </row>
    <row r="11" spans="1:8" ht="13.50" thickBot="1" customHeight="1">
      <c r="A11" s="14" t="s">
        <v>17</v>
      </c>
      <c r="B11" s="14"/>
      <c r="C11" s="18" t="s">
        <v>18</v>
      </c>
      <c r="D11" s="18"/>
      <c r="E11" s="19">
        <v>7.947</v>
      </c>
      <c r="F11" s="20" t="s">
        <v>19</v>
      </c>
      <c r="G11" s="21">
        <v>5242.2</v>
      </c>
      <c r="H11" s="21">
        <f ca="1">ROUND(INDIRECT(ADDRESS(ROW()+(0), COLUMN()+(-3), 1))*INDIRECT(ADDRESS(ROW()+(0), COLUMN()+(-1), 1)), 1)</f>
        <v>41659.6</v>
      </c>
    </row>
    <row r="12" spans="1:8" ht="13.50" thickBot="1" customHeight="1">
      <c r="A12" s="18"/>
      <c r="B12" s="18"/>
      <c r="C12" s="5" t="s">
        <v>20</v>
      </c>
      <c r="D12" s="5"/>
      <c r="E12" s="22">
        <v>2</v>
      </c>
      <c r="F12" s="23" t="s">
        <v>21</v>
      </c>
      <c r="G12" s="24">
        <f ca="1">ROUND(SUM(INDIRECT(ADDRESS(ROW()+(-1), COLUMN()+(1), 1)),INDIRECT(ADDRESS(ROW()+(-2), COLUMN()+(1), 1)),INDIRECT(ADDRESS(ROW()+(-3), COLUMN()+(1), 1))), 1)</f>
        <v>1.04679e+08</v>
      </c>
      <c r="H12" s="24">
        <f ca="1">ROUND(INDIRECT(ADDRESS(ROW()+(0), COLUMN()+(-3), 1))*INDIRECT(ADDRESS(ROW()+(0), COLUMN()+(-1), 1))/100, 1)</f>
        <v>2.09357e+06</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1)</f>
        <v>1.06772e+08</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