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<sst xmlns="http://schemas.openxmlformats.org/spreadsheetml/2006/main" count="35" uniqueCount="35">
  <si>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</si>
  <si>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FYC110</t>
  </si>
  <si>
    <t xml:space="preserve">m</t>
  </si>
  <si>
    <t xml:space="preserve">Revêtement de marche d'escalier extérieur, avec des pièces en grès émaillé. Pose en couche mince.</t>
  </si>
  <si>
    <r>
      <rPr>
        <sz val="8.25"/>
        <color rgb="FF000000"/>
        <rFont val="Arial"/>
        <family val="2"/>
      </rPr>
      <t xml:space="preserve">Revêtement de marche d'escalier extérieur, avec des pièces en grès émaillé, constitué de marche avec bord arrondi, et contremarche, gamme moyenne, capacité d'absorption en eau E&lt;3%, groupe BIb, selon NF EN 14411, avec résistance au glissement supérieur à 45 selon DIN CEN/TS 12633. POSE: en couche mince et par collage simple avec du mortier-colle de prise normale, à prestations élevées, C1 T, selon NF EN 12004, avec résistance au glissement Webercol Dur "WEBER", couleur grise. JOINTOIEMENT: avec du mortier de joints cémenteux amélioré, type CG2 W A, selon NF EN 13888, avec absorption d'eau réduite et résistance élevée à l'abrasion, Webercolor Premium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</si>
  <si>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</si>
  <si>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</si>
  <si>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</si>
  <si>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</si>
  <si>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</si>
  <si>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</si>
  <si>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mt09mcw010d</t>
  </si>
  <si>
    <t xml:space="preserve">Mortier-colle de prise normale, à prestations élevées, C1 T, selon NF EN 12004, avec résistance au glissement Webercol Dur "WEBER", couleur grise, à base de ciment gris, résine synthétique, granulats siliceux et calcaires et additifs organiques et inorganiques, avec résistance à l'immersion dans l'eau.</t>
  </si>
  <si>
    <t xml:space="preserve">kg</t>
  </si>
  <si>
    <t xml:space="preserve">mt18bde105gB</t>
  </si>
  <si>
    <t xml:space="preserve">Marche en grès émaillé avec bord arrondi, gamme moyenne, capacité d'absorption en eau E&lt;3%, groupe BIb, selon NF EN 14411, avec résistance au glissement supérieur à 45 selon DIN CEN/TS 12633; détermination de la résistance au gel, selon NF EN ISO 10545-12; détermination de la résistance au choc thermique, selon NF EN ISO 10545-9.</t>
  </si>
  <si>
    <t xml:space="preserve">m</t>
  </si>
  <si>
    <t xml:space="preserve">mt18bde106Bd</t>
  </si>
  <si>
    <t xml:space="preserve">Contremarche en grès émaillé, gamme moyenne, capacité d'absorption en eau E&lt;3%, groupe BIb, selon NF EN 14411; détermination de la résistance au gel, selon NF EN ISO 10545-12; détermination de la résistance au choc thermique, selon NF EN ISO 10545-9.</t>
  </si>
  <si>
    <t xml:space="preserve">m</t>
  </si>
  <si>
    <t xml:space="preserve">mt18acc100a</t>
  </si>
  <si>
    <t xml:space="preserve">Kit de croisillons en PVC pour garantir une épaisseur des joints entre les pièces entre 1 et 20 mm, pour carrelage mural et au sol.</t>
  </si>
  <si>
    <t xml:space="preserve">U</t>
  </si>
  <si>
    <t xml:space="preserve">mt09mcw050ia</t>
  </si>
  <si>
    <t xml:space="preserve">Mortier de joints cémenteux amélioré, type CG2 W A, selon NF EN 13888, avec absorption d'eau réduite et résistance élevée à l'abrasion, Webercolor Premium "WEBER", couleur Blanco, composé de ciments spéciaux, résine, granulats siliceux, additifs hydrofuges et additifs organiques et inorganiques spécifiques, avec un contenu très bas de composés organiques volatiles (COV), avec technologie Protect³ et Pure Clean, bactéricide, antimoisissure, repoussant l'eau et la saleté, à prise et durcissement rapide, avec effet préventif des efflorescences, avec une haute résistance aux agents chimiques, flexible et imperméable à l'eau, pour jointoiement de tout type de pièces céramiques, pierres naturelles et granito, pour joints de jusqu'à 15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</si>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</sst>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6.84"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1.35</v>
      </c>
      <c r="E9" s="11" t="s">
        <v>13</v>
      </c>
      <c r="F9" s="13">
        <v>2012</v>
      </c>
      <c r="G9" s="13">
        <f ca="1">ROUND(INDIRECT(ADDRESS(ROW()+(0), COLUMN()+(-3), 1))*INDIRECT(ADDRESS(ROW()+(0), COLUMN()+(-1), 1)), 1)</f>
        <v>2716.2</v>
      </c>
    </row>
    <row r="10" spans="1:7" ht="45.00" thickBot="1" customHeight="1">
      <c r="A10" s="14" t="s">
        <v>14</v>
      </c>
      <c r="B10" s="14"/>
      <c r="C10" s="14" t="s">
        <v>15</v>
      </c>
      <c r="D10" s="15">
        <v>1.05</v>
      </c>
      <c r="E10" s="16" t="s">
        <v>16</v>
      </c>
      <c r="F10" s="17">
        <v>73208</v>
      </c>
      <c r="G10" s="17">
        <f ca="1">ROUND(INDIRECT(ADDRESS(ROW()+(0), COLUMN()+(-3), 1))*INDIRECT(ADDRESS(ROW()+(0), COLUMN()+(-1), 1)), 1)</f>
        <v>76868.4</v>
      </c>
    </row>
    <row r="11" spans="1:7" ht="34.50" thickBot="1" customHeight="1">
      <c r="A11" s="14" t="s">
        <v>17</v>
      </c>
      <c r="B11" s="14"/>
      <c r="C11" s="14" t="s">
        <v>18</v>
      </c>
      <c r="D11" s="15">
        <v>1.05</v>
      </c>
      <c r="E11" s="16" t="s">
        <v>19</v>
      </c>
      <c r="F11" s="17">
        <v>25838</v>
      </c>
      <c r="G11" s="17">
        <f ca="1">ROUND(INDIRECT(ADDRESS(ROW()+(0), COLUMN()+(-3), 1))*INDIRECT(ADDRESS(ROW()+(0), COLUMN()+(-1), 1)), 1)</f>
        <v>27129.9</v>
      </c>
    </row>
    <row r="12" spans="1:7" ht="24.00" thickBot="1" customHeight="1">
      <c r="A12" s="14" t="s">
        <v>20</v>
      </c>
      <c r="B12" s="14"/>
      <c r="C12" s="14" t="s">
        <v>21</v>
      </c>
      <c r="D12" s="15">
        <v>0.047</v>
      </c>
      <c r="E12" s="16" t="s">
        <v>22</v>
      </c>
      <c r="F12" s="17">
        <v>17225.4</v>
      </c>
      <c r="G12" s="17">
        <f ca="1">ROUND(INDIRECT(ADDRESS(ROW()+(0), COLUMN()+(-3), 1))*INDIRECT(ADDRESS(ROW()+(0), COLUMN()+(-1), 1)), 1)</f>
        <v>809.6</v>
      </c>
    </row>
    <row r="13" spans="1:7" ht="97.50" thickBot="1" customHeight="1">
      <c r="A13" s="14" t="s">
        <v>23</v>
      </c>
      <c r="B13" s="14"/>
      <c r="C13" s="14" t="s">
        <v>24</v>
      </c>
      <c r="D13" s="15">
        <v>0.042</v>
      </c>
      <c r="E13" s="16" t="s">
        <v>25</v>
      </c>
      <c r="F13" s="17">
        <v>13636.6</v>
      </c>
      <c r="G13" s="17">
        <f ca="1">ROUND(INDIRECT(ADDRESS(ROW()+(0), COLUMN()+(-3), 1))*INDIRECT(ADDRESS(ROW()+(0), COLUMN()+(-1), 1)), 1)</f>
        <v>572.7</v>
      </c>
    </row>
    <row r="14" spans="1:7" ht="13.50" thickBot="1" customHeight="1">
      <c r="A14" s="14" t="s">
        <v>26</v>
      </c>
      <c r="B14" s="14"/>
      <c r="C14" s="14" t="s">
        <v>27</v>
      </c>
      <c r="D14" s="15">
        <v>0.738</v>
      </c>
      <c r="E14" s="16" t="s">
        <v>28</v>
      </c>
      <c r="F14" s="17">
        <v>7026</v>
      </c>
      <c r="G14" s="17">
        <f ca="1">ROUND(INDIRECT(ADDRESS(ROW()+(0), COLUMN()+(-3), 1))*INDIRECT(ADDRESS(ROW()+(0), COLUMN()+(-1), 1)), 1)</f>
        <v>5185.2</v>
      </c>
    </row>
    <row r="15" spans="1:7" ht="13.50" thickBot="1" customHeight="1">
      <c r="A15" s="14" t="s">
        <v>29</v>
      </c>
      <c r="B15" s="14"/>
      <c r="C15" s="18" t="s">
        <v>30</v>
      </c>
      <c r="D15" s="19">
        <v>0.369</v>
      </c>
      <c r="E15" s="20" t="s">
        <v>31</v>
      </c>
      <c r="F15" s="21">
        <v>5251.8</v>
      </c>
      <c r="G15" s="21">
        <f ca="1">ROUND(INDIRECT(ADDRESS(ROW()+(0), COLUMN()+(-3), 1))*INDIRECT(ADDRESS(ROW()+(0), COLUMN()+(-1), 1)), 1)</f>
        <v>1937.9</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1)</f>
        <v>115220</v>
      </c>
      <c r="G16" s="24">
        <f ca="1">ROUND(INDIRECT(ADDRESS(ROW()+(0), COLUMN()+(-3), 1))*INDIRECT(ADDRESS(ROW()+(0), COLUMN()+(-1), 1))/100, 1)</f>
        <v>2304.4</v>
      </c>
    </row>
    <row r="17" spans="1:7" ht="13.50" thickBot="1" customHeight="1">
      <c r="A17" s="25"/>
      <c r="B17" s="25"/>
      <c r="C17" s="26"/>
      <c r="D17" s="26"/>
      <c r="E17" s="27"/>
      <c r="F17" s="28" t="s">
        <v>34</v>
      </c>
      <c r="G17" s="29">
        <f ca="1">ROUND(SUM(INDIRECT(ADDRESS(ROW()+(-1), COLUMN()+(0), 1)),INDIRECT(ADDRESS(ROW()+(-2), COLUMN()+(0), 1)),INDIRECT(ADDRESS(ROW()+(-3), COLUMN()+(0), 1)),INDIRECT(ADDRESS(ROW()+(-4), COLUMN()+(0), 1)),INDIRECT(ADDRESS(ROW()+(-5), COLUMN()+(0), 1)),INDIRECT(ADDRESS(ROW()+(-6), COLUMN()+(0), 1)),INDIRECT(ADDRESS(ROW()+(-7), COLUMN()+(0), 1)),INDIRECT(ADDRESS(ROW()+(-8), COLUMN()+(0), 1))), 1)</f>
        <v>117524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B17"/>
  </mergeCells>
  <pageMargins left="0.147638" right="0.147638" top="0.206693" bottom="0.206693" header="0.0" footer="0.0"/>
  <pageSetup paperSize="9" orientation="portrait"/>
  <rowBreaks count="0" manualBreakCount="0">
    </rowBreaks>
</worksheet>
</file>