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<sst xmlns="http://schemas.openxmlformats.org/spreadsheetml/2006/main" count="24" uniqueCount="24">
  <si>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</si>
  <si>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FSK020</t>
  </si>
  <si>
    <t xml:space="preserve">m</t>
  </si>
  <si>
    <t xml:space="preserve">Plinthe en aluminium.</t>
  </si>
  <si>
    <r>
      <rPr>
        <sz val="8.25"/>
        <color rgb="FF000000"/>
        <rFont val="Arial"/>
        <family val="2"/>
      </rPr>
      <t xml:space="preserve">Plinthe en aluminium anodisé, finition naturelle, Schlüter-DESIGNBASE-SL 60 AE "SCHLÜTER-SYSTEMS", de 60 mm de hauteur et 11,5 mm de largeur sur la base. POSE: avec un adhésif.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</si>
  <si>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</si>
  <si>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</si>
  <si>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</si>
  <si>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</si>
  <si>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</si>
  <si>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</si>
  <si>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mt15res070a</t>
  </si>
  <si>
    <t xml:space="preserve">Cartouche de mastic adhésif élastique monocomposant, Schlüter-KERDI-FIX "SCHLÜTER-SYSTEMS", à base de polymères hybrides neutres (MS), de 290 ml, couleur grise ou blanche et finition brillante.</t>
  </si>
  <si>
    <t xml:space="preserve">U</t>
  </si>
  <si>
    <t xml:space="preserve">mt18jrs730aa</t>
  </si>
  <si>
    <t xml:space="preserve">Plinthe en aluminium anodisé, finition naturelle, Schlüter-DESIGNBASE-SL 60 AE "SCHLÜTER-SYSTEMS", de 60 mm de hauteur et 11,5 mm de largeur sur la base, fourni en barres de 2,5 m de longueur, y compris pièces pour unions, résolution des angles et terminaisons.</t>
  </si>
  <si>
    <t xml:space="preserve">m</t>
  </si>
  <si>
    <t xml:space="preserve">mo023</t>
  </si>
  <si>
    <t xml:space="preserve">Compagnon professionnel III/CP2 carreleur en revêtements de sols.</t>
  </si>
  <si>
    <t xml:space="preserve">h</t>
  </si>
  <si>
    <t xml:space="preserve">Frais de chantier des unités d'ouvrage</t>
  </si>
  <si>
    <t xml:space="preserve">%</t>
  </si>
  <si>
    <t xml:space="preserve">Coût d'entretien décennal: 23.431,2Ar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</si>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</sst>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02" customWidth="1"/>
    <col min="4" max="4" width="77.01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0.1</v>
      </c>
      <c r="F9" s="11" t="s">
        <v>13</v>
      </c>
      <c r="G9" s="13">
        <v>171177</v>
      </c>
      <c r="H9" s="13">
        <f ca="1">ROUND(INDIRECT(ADDRESS(ROW()+(0), COLUMN()+(-3), 1))*INDIRECT(ADDRESS(ROW()+(0), COLUMN()+(-1), 1)), 1)</f>
        <v>17117.7</v>
      </c>
    </row>
    <row r="10" spans="1:8" ht="45.00" thickBot="1" customHeight="1">
      <c r="A10" s="14" t="s">
        <v>14</v>
      </c>
      <c r="B10" s="14"/>
      <c r="C10" s="14" t="s">
        <v>15</v>
      </c>
      <c r="D10" s="14"/>
      <c r="E10" s="15">
        <v>1.05</v>
      </c>
      <c r="F10" s="16" t="s">
        <v>16</v>
      </c>
      <c r="G10" s="17">
        <v>104070</v>
      </c>
      <c r="H10" s="17">
        <f ca="1">ROUND(INDIRECT(ADDRESS(ROW()+(0), COLUMN()+(-3), 1))*INDIRECT(ADDRESS(ROW()+(0), COLUMN()+(-1), 1)), 1)</f>
        <v>109274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0.175</v>
      </c>
      <c r="F11" s="20" t="s">
        <v>19</v>
      </c>
      <c r="G11" s="21">
        <v>7026</v>
      </c>
      <c r="H11" s="21">
        <f ca="1">ROUND(INDIRECT(ADDRESS(ROW()+(0), COLUMN()+(-3), 1))*INDIRECT(ADDRESS(ROW()+(0), COLUMN()+(-1), 1)), 1)</f>
        <v>1229.5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1)</f>
        <v>127621</v>
      </c>
      <c r="H12" s="24">
        <f ca="1">ROUND(INDIRECT(ADDRESS(ROW()+(0), COLUMN()+(-3), 1))*INDIRECT(ADDRESS(ROW()+(0), COLUMN()+(-1), 1))/100, 1)</f>
        <v>2552.4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1)</f>
        <v>130173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